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phili\Downloads\Matrices_Publicar\"/>
    </mc:Choice>
  </mc:AlternateContent>
  <xr:revisionPtr revIDLastSave="0" documentId="13_ncr:1_{E8AAC7EB-AD2B-4C14-8DA7-EEBABB334A07}" xr6:coauthVersionLast="47" xr6:coauthVersionMax="47" xr10:uidLastSave="{00000000-0000-0000-0000-000000000000}"/>
  <bookViews>
    <workbookView xWindow="-108" yWindow="-108" windowWidth="23256" windowHeight="12456" firstSheet="2" activeTab="7" xr2:uid="{00000000-000D-0000-FFFF-FFFF00000000}"/>
  </bookViews>
  <sheets>
    <sheet name="Contexto del Proceso" sheetId="21" r:id="rId1"/>
    <sheet name="Probabilidad" sheetId="11" r:id="rId2"/>
    <sheet name="Preguntas Corrupción" sheetId="19" r:id="rId3"/>
    <sheet name="Impacto Corrupción" sheetId="9" r:id="rId4"/>
    <sheet name="Identificación de Riesgos" sheetId="1" r:id="rId5"/>
    <sheet name="Tablas de validación" sheetId="13" state="hidden" r:id="rId6"/>
    <sheet name="Controles" sheetId="20" r:id="rId7"/>
    <sheet name="Matriz Consolidada" sheetId="15" r:id="rId8"/>
    <sheet name="Mapa de Riesgos" sheetId="16" r:id="rId9"/>
    <sheet name="Matriz de Valoración Riesgo 2 " sheetId="5" state="hidden" r:id="rId10"/>
  </sheets>
  <externalReferences>
    <externalReference r:id="rId11"/>
  </externalReferences>
  <definedNames>
    <definedName name="_xlnm._FilterDatabase" localSheetId="4" hidden="1">'Identificación de Riesgos'!$C$7:$WYC$7</definedName>
    <definedName name="calif" localSheetId="6">'[1]2. Mapa de riesgos '!$A$43:$B$67</definedName>
    <definedName name="calif">'[1]2. Mapa de riesgos '!$A$43:$B$67</definedName>
    <definedName name="Impacto">'Tablas de validación'!$B$30</definedName>
    <definedName name="Probabilidad">'Tablas de validación'!$B$28:$B$29</definedName>
    <definedName name="trato" localSheetId="6">'[1]2. Mapa de riesgos '!$A$31:$C$34</definedName>
    <definedName name="trato">'[1]2. Mapa de riesgos '!$A$31:$C$34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0" i="19" l="1"/>
  <c r="H91" i="19" s="1"/>
  <c r="C17" i="20"/>
  <c r="A17" i="20"/>
  <c r="B17" i="20"/>
  <c r="H58" i="19"/>
  <c r="H59" i="19" s="1"/>
  <c r="H25" i="19"/>
  <c r="H26" i="19" s="1"/>
  <c r="C7" i="20"/>
  <c r="B7" i="20"/>
  <c r="A7" i="20"/>
  <c r="R46" i="20" l="1"/>
  <c r="T46" i="20" s="1"/>
  <c r="R45" i="20"/>
  <c r="T45" i="20" s="1"/>
  <c r="R44" i="20"/>
  <c r="T44" i="20" s="1"/>
  <c r="R43" i="20"/>
  <c r="T43" i="20" s="1"/>
  <c r="R42" i="20"/>
  <c r="T42" i="20" s="1"/>
  <c r="R41" i="20"/>
  <c r="T41" i="20" s="1"/>
  <c r="R40" i="20"/>
  <c r="T40" i="20" s="1"/>
  <c r="R39" i="20"/>
  <c r="T39" i="20" s="1"/>
  <c r="R38" i="20"/>
  <c r="T38" i="20" s="1"/>
  <c r="R37" i="20"/>
  <c r="T37" i="20" s="1"/>
  <c r="S40" i="20" l="1"/>
  <c r="S37" i="20"/>
  <c r="S38" i="20"/>
  <c r="S41" i="20"/>
  <c r="S39" i="20"/>
  <c r="V37" i="20" l="1"/>
  <c r="W37" i="20" s="1"/>
  <c r="Y37" i="20" l="1"/>
  <c r="Z37" i="20"/>
  <c r="AA37" i="20" s="1"/>
  <c r="B94" i="5"/>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alcChain>
</file>

<file path=xl/sharedStrings.xml><?xml version="1.0" encoding="utf-8"?>
<sst xmlns="http://schemas.openxmlformats.org/spreadsheetml/2006/main" count="630" uniqueCount="330">
  <si>
    <t>CONTEXTO INSTITUCIONAL
Direccionamiento Estratégico</t>
  </si>
  <si>
    <r>
      <t xml:space="preserve">Factores de Contexto Externo, Interno y de Proceso </t>
    </r>
    <r>
      <rPr>
        <b/>
        <u/>
        <sz val="11"/>
        <color theme="4" tint="0.39997558519241921"/>
        <rFont val="Calibri"/>
        <family val="2"/>
      </rPr>
      <t xml:space="preserve">
</t>
    </r>
    <r>
      <rPr>
        <b/>
        <sz val="11"/>
        <color rgb="FF000000"/>
        <rFont val="Calibri"/>
        <family val="2"/>
      </rPr>
      <t xml:space="preserve">Nombre del proceso: </t>
    </r>
    <r>
      <rPr>
        <b/>
        <sz val="11"/>
        <color rgb="FF3E6CC0"/>
        <rFont val="Calibri"/>
        <family val="2"/>
      </rPr>
      <t xml:space="preserve"> Gestión Jurìdica</t>
    </r>
  </si>
  <si>
    <t>CONTEXTO</t>
  </si>
  <si>
    <t>FACTORES EXTERNOS</t>
  </si>
  <si>
    <t>POLÍTICOS: Son aquellas acciones y medidas tomadas por el gobierno, que pueden incidir en
la operación y cumplimiento de metas de la Entidad.</t>
  </si>
  <si>
    <t>SOCIOCULTURALES: Son todos aquellos elementos que componen la sociedad como son:
cultura, religión, creencias entre otros y que pueden incidir en la Agencia</t>
  </si>
  <si>
    <t xml:space="preserve">TECNOLÓGICOS: Es uno de los factores que más cambia a través del tiempo, dado lo rápido que avanza la tecnología y pueden incidir en la Agencia. </t>
  </si>
  <si>
    <t>LEGALES:  Hace referencia al cumplimiento de las leyes y lo relacionado con la misionalidad
de la Agencia.</t>
  </si>
  <si>
    <t>FACTORES INTERNOS</t>
  </si>
  <si>
    <t>NORMATIVOS Y DE PROCEDIMIENTOS: Entre ellos se encuentran la normatividad propia de la Agencia y los procesos y procedimientos aplicables.</t>
  </si>
  <si>
    <t>TALENTO HUMANO: Se refiere al recurso humano, el manejo del personal, el tipo de liderazgo y autoridad que determina las políticas internas.</t>
  </si>
  <si>
    <t>SISTEMAS TECNOLÓGICOS: Se refiere al entorno operativo, herramientas, canales de información
y Bases de datos.</t>
  </si>
  <si>
    <t>COMUNICACIÓN INTERNA: Canales de comunicación entre procesos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</si>
  <si>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</si>
  <si>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</si>
  <si>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</si>
  <si>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</si>
  <si>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</si>
  <si>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LÍDERES DEL PROCESO: Grado de autoridad y responsabilidad de los funcionarios frente al proceso.</t>
  </si>
  <si>
    <t>COMUNICACIÓN ENTRE LOS PROCESOS: Efectividad en los flujos de información determinados en la interacción de los procesos.</t>
  </si>
  <si>
    <t>CRITERIOS PARA CALIFICAR LA PROBABILIDAD</t>
  </si>
  <si>
    <t>PROBABILIDAD</t>
  </si>
  <si>
    <t>NIVEL</t>
  </si>
  <si>
    <t>DESCRIPCIÓN</t>
  </si>
  <si>
    <t>FRECUENCIA</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</si>
  <si>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</si>
  <si>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</si>
  <si>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</si>
  <si>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</si>
  <si>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</si>
  <si>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</si>
  <si>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</si>
  <si>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cualquier momento</t>
  </si>
  <si>
    <t>Al menos 1 vez en los íltimos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</si>
  <si>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</si>
  <si>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</si>
  <si>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</si>
  <si>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</si>
  <si>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</si>
  <si>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</si>
  <si>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Matriz</t>
  </si>
  <si>
    <t>Medición del Riesgo de Corrupción</t>
  </si>
  <si>
    <t>CRITERIOS PARA CALIFICAR EL IMPACTO</t>
  </si>
  <si>
    <t>Riesgo 1</t>
  </si>
  <si>
    <t>Impacto</t>
  </si>
  <si>
    <t>No</t>
  </si>
  <si>
    <t>Pregunta: Si el riesgo de corrupción se materializa ….</t>
  </si>
  <si>
    <t>Respuesta</t>
  </si>
  <si>
    <t>Descriptor</t>
  </si>
  <si>
    <t xml:space="preserve">Descripción </t>
  </si>
  <si>
    <t>Nivel</t>
  </si>
  <si>
    <t>SI= 1
NO= 0</t>
  </si>
  <si>
    <t>Moderado</t>
  </si>
  <si>
    <r>
      <rPr>
        <b/>
        <sz val="11"/>
        <color theme="1"/>
        <rFont val="Calibri"/>
        <family val="2"/>
        <scheme val="minor"/>
      </rPr>
      <t>Afectación Parcial al Proceso y a la dependencia</t>
    </r>
    <r>
      <rPr>
        <sz val="11"/>
        <color theme="1"/>
        <rFont val="Calibri"/>
        <family val="2"/>
        <scheme val="minor"/>
      </rPr>
      <t xml:space="preserve"> 
(Genera Medianas consecuencias para la entidad)</t>
    </r>
  </si>
  <si>
    <t xml:space="preserve"> ¿Afecta al grupo de funcionarios del proceso?</t>
  </si>
  <si>
    <t>Mayor</t>
  </si>
  <si>
    <r>
      <rPr>
        <b/>
        <sz val="11"/>
        <color theme="1"/>
        <rFont val="Calibri"/>
        <family val="2"/>
        <scheme val="minor"/>
      </rPr>
      <t>Impacto Negativo de la Entidad</t>
    </r>
    <r>
      <rPr>
        <sz val="11"/>
        <color theme="1"/>
        <rFont val="Calibri"/>
        <family val="2"/>
        <scheme val="minor"/>
      </rPr>
      <t xml:space="preserve">
(Genera Altas Consecuencias para la entidad)</t>
    </r>
  </si>
  <si>
    <t>¿Afecta el cumplimiento de las metas y objetivos de la dependencia?</t>
  </si>
  <si>
    <t>Catastrofico</t>
  </si>
  <si>
    <r>
      <t xml:space="preserve">Consecuencias desastrosas sobre el sector </t>
    </r>
    <r>
      <rPr>
        <sz val="11"/>
        <color theme="1"/>
        <rFont val="Calibri"/>
        <family val="2"/>
        <scheme val="minor"/>
      </rPr>
      <t xml:space="preserve">
(Genera consecuencias desastrosas para la entidad)</t>
    </r>
  </si>
  <si>
    <t>¿Afecta el cumplimiento de la misión de la entidad?</t>
  </si>
  <si>
    <t>¿Afecta el cumplimiento de la misión del sector al que pertenece la entidad?</t>
  </si>
  <si>
    <t>¿Genera pérdida de confianza en la entidad, afectando su reputación?</t>
  </si>
  <si>
    <t>¿Genera pérdida de recursos económicos?</t>
  </si>
  <si>
    <t>¿Afecta la generación de los productos o la prestación de servicios?</t>
  </si>
  <si>
    <t>¿Da lugar al detrimento de la calidad de vida de la comunidad por la pérdida del bien o servicio, o recurso público?</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</si>
  <si>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</si>
  <si>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</si>
  <si>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</si>
  <si>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</si>
  <si>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</si>
  <si>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</si>
  <si>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en el sector?</t>
  </si>
  <si>
    <t>¿Ocasiona lesiones físicas o pérdida de vidas humanas?</t>
  </si>
  <si>
    <t>¿Afecta la imagen regional?</t>
  </si>
  <si>
    <t>¿Afecta la Imagen nacional?</t>
  </si>
  <si>
    <t>¿Genera daño ambiental?</t>
  </si>
  <si>
    <t>Total Preguntas:</t>
  </si>
  <si>
    <t xml:space="preserve">Calificación del riesgo: </t>
  </si>
  <si>
    <t>0-5</t>
  </si>
  <si>
    <t xml:space="preserve">Mayor </t>
  </si>
  <si>
    <t>6-11</t>
  </si>
  <si>
    <t>Catastrofico.</t>
  </si>
  <si>
    <t>12-19</t>
  </si>
  <si>
    <t>IMPORTANTE: Si 16 o 19 son afirmativas o igual a 1, el riego es CATASTRÓFICO</t>
  </si>
  <si>
    <t>Riesgo 2</t>
  </si>
  <si>
    <t>Calificación del Impacto</t>
  </si>
  <si>
    <t>Catastrófico</t>
  </si>
  <si>
    <r>
      <t xml:space="preserve">IDENTIFICACIÓN DE RIESGOS
</t>
    </r>
    <r>
      <rPr>
        <b/>
        <sz val="12"/>
        <rFont val="Arial"/>
        <family val="2"/>
      </rPr>
      <t>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</si>
  <si>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</si>
  <si>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</si>
  <si>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</si>
  <si>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</si>
  <si>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</si>
  <si>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</si>
  <si>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</si>
  <si>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</si>
  <si>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</si>
  <si>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DESCRIPCIÓN DEL RIESGO</t>
  </si>
  <si>
    <t>CLASIFICACIÓN</t>
  </si>
  <si>
    <t>CAUSAS</t>
  </si>
  <si>
    <t>CONSECUENCIAS</t>
  </si>
  <si>
    <t>PROBABILIDAD: FRECUENCIA DE LA ACTIVIDAD</t>
  </si>
  <si>
    <t>IMPACTO: SEGÚN VALORACIÓN DE AFECTACIONES</t>
  </si>
  <si>
    <t>RC1.J</t>
  </si>
  <si>
    <t>Apoyo</t>
  </si>
  <si>
    <t>Gestión Jurídica</t>
  </si>
  <si>
    <t>Posibilidad de recibir o solicitar cualquier dádiva o beneficio a nombre propio o de terceros con el fin de ejercer la representación y defensa de la entidad de forma indebida</t>
  </si>
  <si>
    <t>Fraude interno</t>
  </si>
  <si>
    <t>Conflicto de intereses o favorecimiento de intereses por parte de un apoderado judicial para procurar determinado resultado que atenta contra los intereses de la Agencia, a través de las actuaciones procesales a su cargo.</t>
  </si>
  <si>
    <t>Actuaciones judiciales que pueden comportar actuaciones sancionatorias en materia disciplinaria, fiscal o penal</t>
  </si>
  <si>
    <t>Alto</t>
  </si>
  <si>
    <t>RC2.J</t>
  </si>
  <si>
    <t>Posibilidad de recibir o solicitar cualquier dádiva o beneficio a nombre propio o de terceros con el fin de elaborar o revisar actos administrativos viciados con desviación de poder, falsa motivación o manifiesta ilegalidad.</t>
  </si>
  <si>
    <t>Conflicto de intereses o favorecimiento de intereses por parte de un profesional  para procurar determinado resultado que atenta contra los intereses de la Agencia, a través de la proyección de actos administrativos a su cargo.</t>
  </si>
  <si>
    <t>Emisión de actos administrativos que pueden comportar actuaciones sancionatorias en materia disciplinaria, fiscal o penal</t>
  </si>
  <si>
    <t>Probabilidad</t>
  </si>
  <si>
    <t>Extremo</t>
  </si>
  <si>
    <t>Moderado 60%</t>
  </si>
  <si>
    <t>Mayor 80%</t>
  </si>
  <si>
    <t>Catastrófico 100%</t>
  </si>
  <si>
    <t>IDENTIFICACIÓN</t>
  </si>
  <si>
    <t>IMPACTO INHERENTE</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</si>
  <si>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</si>
  <si>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</si>
  <si>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</si>
  <si>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</si>
  <si>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</si>
  <si>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</si>
  <si>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</si>
  <si>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</si>
  <si>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</si>
  <si>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</si>
  <si>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</si>
  <si>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</si>
  <si>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</si>
  <si>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</si>
  <si>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</si>
  <si>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</si>
  <si>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</si>
  <si>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</si>
  <si>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CATASTRÓFICO</t>
  </si>
  <si>
    <t>EVALUACIÓN</t>
  </si>
  <si>
    <t>PEDAGOGÍA</t>
  </si>
  <si>
    <t>Alta</t>
  </si>
  <si>
    <t>PARTICIPACIÓN</t>
  </si>
  <si>
    <t>Muy Alta</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</si>
  <si>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</si>
  <si>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</si>
  <si>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</si>
  <si>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</si>
  <si>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</si>
  <si>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</si>
  <si>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</si>
  <si>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</si>
  <si>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</si>
  <si>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</si>
  <si>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</si>
  <si>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</si>
  <si>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</si>
  <si>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</si>
  <si>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</si>
  <si>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</si>
  <si>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</si>
  <si>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</si>
  <si>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</si>
  <si>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</si>
  <si>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</si>
  <si>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</si>
  <si>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Preventivo</t>
  </si>
  <si>
    <t>Automático</t>
  </si>
  <si>
    <t>Documentado</t>
  </si>
  <si>
    <t>Continua</t>
  </si>
  <si>
    <t>Con registro</t>
  </si>
  <si>
    <t>Detectivo</t>
  </si>
  <si>
    <t xml:space="preserve">Manual </t>
  </si>
  <si>
    <t>Sin documentar</t>
  </si>
  <si>
    <t>Aleatorio</t>
  </si>
  <si>
    <t>Sin registro</t>
  </si>
  <si>
    <t>Correctivo</t>
  </si>
  <si>
    <t>No se tienen controles para aplicar al impacto</t>
  </si>
  <si>
    <t>NA</t>
  </si>
  <si>
    <t>Contexto Externo</t>
  </si>
  <si>
    <t>Contexto Interno</t>
  </si>
  <si>
    <t>Proceso</t>
  </si>
  <si>
    <t>FINANCIEROS Y FÍSICOS: Se puede referir a la adquisición, seguimiento o distribución de los recursos técnicos, tecnológicos, económicos y humanos</t>
  </si>
  <si>
    <t>ECONÓMICOS: Son aquellas cuestiones económicas que pueden incidir en la Agencia, como la inflación, tasas de interés, el PIB, entre otros.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</si>
  <si>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</si>
  <si>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</si>
  <si>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Opción de Menejo</t>
  </si>
  <si>
    <t>REDUCIR</t>
  </si>
  <si>
    <t>ACEPTAR</t>
  </si>
  <si>
    <t>Clasificación del Riesgo</t>
  </si>
  <si>
    <t>Facrores de Riesgo</t>
  </si>
  <si>
    <t>Ejecución y administración de procesos</t>
  </si>
  <si>
    <t>Procesos</t>
  </si>
  <si>
    <t>Fraude externo</t>
  </si>
  <si>
    <t>Evento externo</t>
  </si>
  <si>
    <t>Talento humano</t>
  </si>
  <si>
    <t>Fallas tecnológicas</t>
  </si>
  <si>
    <t>Tecnología</t>
  </si>
  <si>
    <t>Relaciones laborales</t>
  </si>
  <si>
    <t>Infraestructura</t>
  </si>
  <si>
    <t>Usuarios, productos y prácticas</t>
  </si>
  <si>
    <t>Daños a activos fijos/ eventos externos</t>
  </si>
  <si>
    <r>
      <t xml:space="preserve">
DOCUMENTACIÓN DE CONTROLES PARA ADMINISTRAR EL RIESGO
</t>
    </r>
    <r>
      <rPr>
        <b/>
        <sz val="12"/>
        <rFont val="Arial"/>
        <family val="2"/>
      </rPr>
      <t>Direccionamiento Estratégico</t>
    </r>
  </si>
  <si>
    <t>PREVENIR = 15</t>
  </si>
  <si>
    <t>COMPLETA = 10</t>
  </si>
  <si>
    <r>
      <rPr>
        <b/>
        <sz val="11"/>
        <color theme="1"/>
        <rFont val="Arial"/>
        <family val="2"/>
      </rPr>
      <t>FUERTE:</t>
    </r>
    <r>
      <rPr>
        <sz val="11"/>
        <color theme="1"/>
        <rFont val="Arial"/>
        <family val="2"/>
      </rPr>
      <t xml:space="preserve"> 96-100</t>
    </r>
  </si>
  <si>
    <r>
      <rPr>
        <b/>
        <u/>
        <sz val="11"/>
        <color theme="1"/>
        <rFont val="Arial"/>
        <family val="2"/>
      </rPr>
      <t>FUERTE</t>
    </r>
    <r>
      <rPr>
        <u/>
        <sz val="11"/>
        <color theme="1"/>
        <rFont val="Arial"/>
        <family val="2"/>
      </rPr>
      <t>:</t>
    </r>
    <r>
      <rPr>
        <sz val="11"/>
        <color theme="1"/>
        <rFont val="Arial"/>
        <family val="2"/>
      </rPr>
      <t xml:space="preserve"> El Control se ejecuta de manera consistente por parte del responsable</t>
    </r>
  </si>
  <si>
    <r>
      <rPr>
        <b/>
        <sz val="11"/>
        <color theme="1"/>
        <rFont val="Arial"/>
        <family val="2"/>
      </rPr>
      <t>FUERTE:</t>
    </r>
    <r>
      <rPr>
        <sz val="11"/>
        <color theme="1"/>
        <rFont val="Arial"/>
        <family val="2"/>
      </rPr>
      <t xml:space="preserve"> 100</t>
    </r>
  </si>
  <si>
    <t>FUERTE</t>
  </si>
  <si>
    <t>DÉBIL</t>
  </si>
  <si>
    <t>ASIGNADO = 15</t>
  </si>
  <si>
    <t>ADECUADO = 15</t>
  </si>
  <si>
    <t>OPORTUNA = 15</t>
  </si>
  <si>
    <t>DETECTAR = 10</t>
  </si>
  <si>
    <t>CONFIABLE = 15</t>
  </si>
  <si>
    <t>SE INVESTIGAN Y RESUELVEN OPORTUNAMENTE = 15</t>
  </si>
  <si>
    <t>INCOMPLETA = 5</t>
  </si>
  <si>
    <r>
      <rPr>
        <b/>
        <sz val="11"/>
        <color theme="1"/>
        <rFont val="Arial"/>
        <family val="2"/>
      </rPr>
      <t>MODERADO:</t>
    </r>
    <r>
      <rPr>
        <sz val="11"/>
        <color theme="1"/>
        <rFont val="Arial"/>
        <family val="2"/>
      </rPr>
      <t xml:space="preserve"> 86-95</t>
    </r>
  </si>
  <si>
    <r>
      <rPr>
        <b/>
        <u/>
        <sz val="11"/>
        <color theme="1"/>
        <rFont val="Arial"/>
        <family val="2"/>
      </rPr>
      <t>MODERADO</t>
    </r>
    <r>
      <rPr>
        <sz val="11"/>
        <color theme="1"/>
        <rFont val="Arial"/>
        <family val="2"/>
      </rPr>
      <t>: El control se ejecuta algunas veces por parte del responsable</t>
    </r>
  </si>
  <si>
    <r>
      <rPr>
        <b/>
        <sz val="11"/>
        <color theme="1"/>
        <rFont val="Arial"/>
        <family val="2"/>
      </rPr>
      <t>MODERADO:</t>
    </r>
    <r>
      <rPr>
        <sz val="11"/>
        <color theme="1"/>
        <rFont val="Arial"/>
        <family val="2"/>
      </rPr>
      <t xml:space="preserve"> 50</t>
    </r>
  </si>
  <si>
    <r>
      <rPr>
        <b/>
        <sz val="11"/>
        <color theme="1"/>
        <rFont val="Arial"/>
        <family val="2"/>
      </rPr>
      <t>MODERADO:</t>
    </r>
    <r>
      <rPr>
        <sz val="11"/>
        <color theme="1"/>
        <rFont val="Arial"/>
        <family val="2"/>
      </rPr>
      <t xml:space="preserve"> 50 - 99</t>
    </r>
  </si>
  <si>
    <t>NO ASIGNADO = 0</t>
  </si>
  <si>
    <t>INADECUADO = 0</t>
  </si>
  <si>
    <t>INOPORTUNA = 0</t>
  </si>
  <si>
    <t>NO ES UN CONTROL = 0</t>
  </si>
  <si>
    <t>NO CONFIABLE = 0</t>
  </si>
  <si>
    <t>NO SE INVESTIGAN Y RESUELVEN OPORTUNAMENTE = 0</t>
  </si>
  <si>
    <t>NO EXISTE = 0</t>
  </si>
  <si>
    <r>
      <rPr>
        <b/>
        <sz val="11"/>
        <color theme="1"/>
        <rFont val="Arial"/>
        <family val="2"/>
      </rPr>
      <t>DÉBIL:</t>
    </r>
    <r>
      <rPr>
        <sz val="11"/>
        <color theme="1"/>
        <rFont val="Arial"/>
        <family val="2"/>
      </rPr>
      <t xml:space="preserve"> 0-85</t>
    </r>
  </si>
  <si>
    <r>
      <rPr>
        <b/>
        <u/>
        <sz val="11"/>
        <color theme="1"/>
        <rFont val="Arial"/>
        <family val="2"/>
      </rPr>
      <t>DÉBIL:</t>
    </r>
    <r>
      <rPr>
        <sz val="11"/>
        <color theme="1"/>
        <rFont val="Arial"/>
        <family val="2"/>
      </rPr>
      <t xml:space="preserve"> El control no se ejecuta por parte del responsable</t>
    </r>
  </si>
  <si>
    <r>
      <rPr>
        <b/>
        <sz val="11"/>
        <color theme="1"/>
        <rFont val="Arial"/>
        <family val="2"/>
      </rPr>
      <t>DÉBIL:</t>
    </r>
    <r>
      <rPr>
        <sz val="11"/>
        <color theme="1"/>
        <rFont val="Arial"/>
        <family val="2"/>
      </rPr>
      <t xml:space="preserve"> 0</t>
    </r>
  </si>
  <si>
    <r>
      <rPr>
        <b/>
        <sz val="11"/>
        <color theme="1"/>
        <rFont val="Arial"/>
        <family val="2"/>
      </rPr>
      <t>DÉBIL:</t>
    </r>
    <r>
      <rPr>
        <sz val="11"/>
        <color theme="1"/>
        <rFont val="Arial"/>
        <family val="2"/>
      </rPr>
      <t xml:space="preserve"> 0 - 49</t>
    </r>
  </si>
  <si>
    <t>DISEÑO</t>
  </si>
  <si>
    <t>EJECUCIÓN</t>
  </si>
  <si>
    <t>SOLIDEZ INDIVIDUAL</t>
  </si>
  <si>
    <t>SOLIDEZ CONJUNTA</t>
  </si>
  <si>
    <t>1. RESPONSABLE</t>
  </si>
  <si>
    <t>2. PERIODICIDAD</t>
  </si>
  <si>
    <t>3. PROPÓSITO</t>
  </si>
  <si>
    <t>4. COMO SE REALIZA LA ACTIVIDAD DE CONTROL</t>
  </si>
  <si>
    <t>5. QUE PASA CON LAS OBSERVACIONES O DESVIACIONES</t>
  </si>
  <si>
    <t>6. EVIDENCIA DE LA EJECUCIÓN DEL CONTROL</t>
  </si>
  <si>
    <t>TOTAL</t>
  </si>
  <si>
    <t>RANGO DE CLASIFICACIÓN</t>
  </si>
  <si>
    <t>PUNTAJE</t>
  </si>
  <si>
    <t>APLICA PLAN DE ACCIÓN PARA FORTALECER EL CONTROL</t>
  </si>
  <si>
    <t>Residual</t>
  </si>
  <si>
    <t>CASI SEGURO</t>
  </si>
  <si>
    <t>EXTREMO</t>
  </si>
  <si>
    <t xml:space="preserve">RIESGO </t>
  </si>
  <si>
    <t>CONTROLES EXISTENTES</t>
  </si>
  <si>
    <t>¿Existe un responsable asignado a la ejecución del control?</t>
  </si>
  <si>
    <t>¿El responsable tiene la autoridad y adecuada segregación de funciones en la ejecución del contol?</t>
  </si>
  <si>
    <t>¿La oportunidad en que se ejerce el control ayuda a prevenir la mitigación del riesgo o a detectar la materialización del riego de manera oportuna?</t>
  </si>
  <si>
    <t>¿Las actividades que se desarrollan en el control realmente buscan por si sola prevenir o detectar las cusas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</si>
  <si>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</si>
  <si>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indentificadas como resultados de la ejecución del control son investigadas y resueltas de manera oportuna?</t>
  </si>
  <si>
    <t>¿Se deja evidencia o rastro de la ejecución del control, que permita a cualquier tercero con la evidencia, llegar a la misma conclusión?</t>
  </si>
  <si>
    <t>PROBABILIDAD DESPUÉS DE CONTROLES</t>
  </si>
  <si>
    <t>IMPACTO DESPUÉS DE CONTROLES</t>
  </si>
  <si>
    <t>NUEVA ZONA DE RIESGO</t>
  </si>
  <si>
    <t>PROBABLE</t>
  </si>
  <si>
    <t>ALTO</t>
  </si>
  <si>
    <t>NO</t>
  </si>
  <si>
    <t>POSIBLE</t>
  </si>
  <si>
    <t>IMPROBABLE</t>
  </si>
  <si>
    <t>RARA VEZ</t>
  </si>
  <si>
    <t>CUADRANTES PROBABILIDAD</t>
  </si>
  <si>
    <t>RANGOS</t>
  </si>
  <si>
    <t xml:space="preserve">DE </t>
  </si>
  <si>
    <t>A</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</si>
  <si>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</si>
  <si>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</si>
  <si>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</si>
  <si>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</si>
  <si>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</si>
  <si>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</si>
  <si>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</si>
  <si>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</si>
  <si>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</si>
  <si>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</si>
  <si>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</si>
  <si>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</si>
  <si>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</si>
  <si>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</si>
  <si>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</si>
  <si>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</si>
  <si>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</si>
  <si>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</si>
  <si>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</si>
  <si>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</si>
  <si>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</si>
  <si>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</si>
  <si>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</si>
  <si>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</si>
  <si>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</si>
  <si>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</si>
  <si>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</si>
  <si>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</si>
  <si>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</si>
  <si>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</si>
  <si>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</si>
  <si>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</si>
  <si>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MAPA DE RIESGOS DE CORRUPCIÓN
Direccionamiento Estratégico</t>
  </si>
  <si>
    <t>Mapa de Riesgos Inherente 2024:</t>
  </si>
  <si>
    <t>Nivel de Riesgo</t>
  </si>
  <si>
    <t>Rara Vez</t>
  </si>
  <si>
    <t>RC1.J
RC2.J</t>
  </si>
  <si>
    <t>Mapa de Riesgos Residual 2024: Despues de la identificación de Controles existentes</t>
  </si>
  <si>
    <t>Mapa de Riesgos Residual 2024 Cierre vigencia: Despues de implementación de nuevos controles</t>
  </si>
  <si>
    <t>MATRIZ DE VALORACIÓN DE RIESGOS DESPUES DE CONTROLES</t>
  </si>
  <si>
    <t>CATASTROFICO</t>
  </si>
  <si>
    <t>El jefe de la oficina jurídica cada vez que se notifique una acción de tutela, revisa la proyección de la contestación para identificar posibles irregularidades. En caso de identificarlas, no aprueba la contestación y realiza los comentarios en el documento para proceder con la subsanación</t>
  </si>
  <si>
    <t>El jefe de la oficina jurídica cada vez que se notifique una demanda en contra o se inicie un proceso a favor de la entidad, valida las actuaciones adelantadas dentro de los procesos judiciales para identificar posibles irregularidades. En caso de identificarlas, requiere apoderado vía correo electrónico para tomar las medidas pertinentes</t>
  </si>
  <si>
    <t>El jefe de la oficina jurídica al recibir la revisión de los actos administrativos por parte de los abogados de la oficina, valida el cumplimiento de los requisitos legales para la expedición del mismo para identificar posibles irregularidades. En caso de identifircarlas, requiere al abogado que realizó la revisión del mismo vía correo electrónico o realiza los comentario en el documento para proceder con la subsanación</t>
  </si>
  <si>
    <t>1. Socialización de los procedimientos una vez al semestre</t>
  </si>
  <si>
    <t>Profesional de la Oficina Jurídica</t>
  </si>
  <si>
    <t>1. 31/05/2025
2. 29/11/2025</t>
  </si>
  <si>
    <t>1. 30/06/2025
2. 31/12/2025</t>
  </si>
  <si>
    <t>Correo electrónico de socialización de los procedimientos</t>
  </si>
  <si>
    <t>1. Socialización del procedimiento una vez al semestre</t>
  </si>
  <si>
    <t>Correo electrónico de socialización del procedimiento</t>
  </si>
  <si>
    <t>Socialización semestral con el equipo de la Oficina Jurídica los procedimientos de Acciones de Tutela en contra y el de Procesos judiciales en contra e iniciados por la entidad</t>
  </si>
  <si>
    <t>Socialización semestral con el equipo de la Oficina Jurídica del procedimiento de Actos Administrativos y Regulación normativa</t>
  </si>
  <si>
    <t xml:space="preserve">Riesgo 3 </t>
  </si>
  <si>
    <t>(Número de actuaciones procesales que dan lugar a investigación administrativa disciplinaria, penal y/o fiscal / Número de procesos judiciales tramitados durante el año) x 100</t>
  </si>
  <si>
    <t>(Número de investigaciones iniciadas por actos administrativos / Número total de actos administrativos tramitados en las dependencias)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</si>
</sst>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59"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color theme="0"/>
      <name val="Calibri"/>
      <family val="2"/>
    </font>
    <font>
      <b/>
      <sz val="14"/>
      <color theme="0"/>
      <name val="Calibri"/>
      <family val="2"/>
      <scheme val="minor"/>
    </font>
    <font>
      <b/>
      <sz val="11"/>
      <name val="Calibri"/>
      <family val="2"/>
      <scheme val="minor"/>
    </font>
    <font>
      <b/>
      <sz val="16"/>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11"/>
      <color theme="0"/>
      <name val="Arial"/>
      <family val="2"/>
    </font>
    <font>
      <b/>
      <sz val="14"/>
      <name val="Calibri"/>
      <family val="2"/>
      <scheme val="minor"/>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u/>
      <sz val="11"/>
      <color theme="10"/>
      <name val="Calibri"/>
      <family val="2"/>
      <scheme val="minor"/>
    </font>
    <font>
      <sz val="11"/>
      <color rgb="FF000000"/>
      <name val="Calibri"/>
      <family val="2"/>
      <scheme val="minor"/>
    </font>
    <font>
      <sz val="9"/>
      <color rgb="FF000000"/>
      <name val="Arial"/>
      <family val="2"/>
    </font>
    <font>
      <b/>
      <sz val="11"/>
      <color theme="1"/>
      <name val="Arial"/>
      <family val="2"/>
    </font>
    <font>
      <b/>
      <u/>
      <sz val="11"/>
      <color theme="1"/>
      <name val="Arial"/>
      <family val="2"/>
    </font>
    <font>
      <u/>
      <sz val="11"/>
      <color theme="1"/>
      <name val="Arial"/>
      <family val="2"/>
    </font>
    <font>
      <b/>
      <u/>
      <sz val="11"/>
      <color theme="4" tint="0.39997558519241921"/>
      <name val="Calibri"/>
      <family val="2"/>
    </font>
    <font>
      <sz val="9"/>
      <name val="Arial"/>
      <family val="2"/>
    </font>
    <font>
      <b/>
      <sz val="16"/>
      <name val="Calibri"/>
      <family val="2"/>
    </font>
    <font>
      <sz val="11"/>
      <name val="Calibri"/>
      <family val="2"/>
      <scheme val="minor"/>
    </font>
    <font>
      <b/>
      <sz val="14"/>
      <name val="Arial"/>
      <family val="2"/>
    </font>
    <font>
      <b/>
      <sz val="5"/>
      <name val="Arial"/>
      <family val="2"/>
    </font>
    <font>
      <sz val="8"/>
      <name val="Calibri"/>
      <family val="2"/>
      <scheme val="minor"/>
    </font>
    <font>
      <b/>
      <sz val="14"/>
      <color theme="1"/>
      <name val="Arial"/>
      <family val="2"/>
    </font>
  </fonts>
  <fills count="2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2"/>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8CBAD"/>
        <bgColor indexed="64"/>
      </patternFill>
    </fill>
    <fill>
      <patternFill patternType="solid">
        <fgColor theme="8" tint="0.79998168889431442"/>
        <bgColor indexed="64"/>
      </patternFill>
    </fill>
    <fill>
      <patternFill patternType="solid">
        <fgColor theme="7" tint="0.39997558519241921"/>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0" fontId="13" fillId="0" borderId="0"/>
    <xf numFmtId="0" fontId="45" fillId="0" borderId="0" applyNumberFormat="0" applyFill="0" applyBorder="0" applyAlignment="0" applyProtection="0"/>
    <xf numFmtId="42" fontId="34" fillId="0" borderId="0" applyFont="0" applyFill="0" applyBorder="0" applyAlignment="0" applyProtection="0"/>
  </cellStyleXfs>
  <cellXfs count="477">
    <xf numFmtId="0" fontId="0" fillId="0" borderId="0" xfId="0"/>
    <xf numFmtId="0" fontId="0" fillId="0" borderId="0" xfId="0" applyAlignment="1">
      <alignment vertical="center"/>
    </xf>
    <xf numFmtId="0" fontId="0" fillId="0" borderId="2" xfId="0" applyBorder="1" applyAlignment="1">
      <alignment vertical="center"/>
    </xf>
    <xf numFmtId="0" fontId="1" fillId="3" borderId="10" xfId="0" applyFont="1" applyFill="1" applyBorder="1" applyAlignment="1">
      <alignment horizontal="center" vertical="center"/>
    </xf>
    <xf numFmtId="0" fontId="1" fillId="3" borderId="37" xfId="0" applyFont="1" applyFill="1" applyBorder="1" applyAlignment="1">
      <alignment horizontal="center" vertic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0" xfId="0" applyFill="1" applyBorder="1" applyAlignment="1">
      <alignment vertical="center" wrapText="1"/>
    </xf>
    <xf numFmtId="0" fontId="0" fillId="2" borderId="2"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10" xfId="0" applyFill="1" applyBorder="1" applyAlignment="1">
      <alignment vertical="center" wrapText="1"/>
    </xf>
    <xf numFmtId="0" fontId="0" fillId="5" borderId="10" xfId="0" applyFill="1" applyBorder="1" applyAlignment="1">
      <alignment vertical="center" wrapText="1"/>
    </xf>
    <xf numFmtId="0" fontId="7" fillId="0" borderId="0" xfId="0" applyFont="1" applyAlignment="1">
      <alignment horizontal="center"/>
    </xf>
    <xf numFmtId="0" fontId="8" fillId="0" borderId="0" xfId="0" applyFont="1" applyAlignment="1">
      <alignment horizontal="centerContinuous" vertical="center" wrapText="1"/>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4" borderId="2"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left" vertical="center"/>
    </xf>
    <xf numFmtId="0" fontId="11"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40" xfId="0" applyFont="1" applyBorder="1" applyAlignment="1">
      <alignment horizontal="center" vertical="center" wrapText="1"/>
    </xf>
    <xf numFmtId="0" fontId="0" fillId="0" borderId="2" xfId="0" applyBorder="1" applyAlignment="1">
      <alignment wrapText="1"/>
    </xf>
    <xf numFmtId="0" fontId="7" fillId="0" borderId="30" xfId="0" applyFont="1" applyBorder="1" applyAlignment="1">
      <alignment horizontal="center" vertical="center" wrapText="1"/>
    </xf>
    <xf numFmtId="0" fontId="0" fillId="0" borderId="45" xfId="0" applyBorder="1" applyAlignment="1">
      <alignment vertical="center"/>
    </xf>
    <xf numFmtId="0" fontId="13" fillId="0" borderId="0" xfId="1"/>
    <xf numFmtId="0" fontId="13" fillId="0" borderId="0" xfId="1" applyAlignment="1">
      <alignment horizontal="center" vertical="center" wrapText="1"/>
    </xf>
    <xf numFmtId="0" fontId="19" fillId="0" borderId="0" xfId="1" applyFont="1"/>
    <xf numFmtId="0" fontId="24" fillId="0" borderId="0" xfId="0" applyFont="1" applyAlignment="1">
      <alignment vertical="center" wrapText="1"/>
    </xf>
    <xf numFmtId="0" fontId="25" fillId="0" borderId="0" xfId="0" applyFont="1" applyAlignment="1">
      <alignment vertical="center"/>
    </xf>
    <xf numFmtId="0" fontId="25" fillId="6" borderId="0" xfId="0" applyFont="1" applyFill="1" applyAlignment="1">
      <alignment horizontal="center" vertical="center"/>
    </xf>
    <xf numFmtId="0" fontId="25" fillId="6" borderId="0" xfId="0" applyFont="1" applyFill="1" applyAlignment="1">
      <alignment vertical="center"/>
    </xf>
    <xf numFmtId="0" fontId="26" fillId="6" borderId="0" xfId="0" applyFont="1" applyFill="1" applyAlignment="1">
      <alignment vertical="center"/>
    </xf>
    <xf numFmtId="0" fontId="25" fillId="0" borderId="0" xfId="0" applyFont="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30" fillId="0" borderId="0" xfId="0" applyFont="1" applyAlignment="1">
      <alignment horizontal="center" vertical="center"/>
    </xf>
    <xf numFmtId="0" fontId="0" fillId="0" borderId="0" xfId="0" applyAlignment="1">
      <alignment vertical="center" wrapText="1"/>
    </xf>
    <xf numFmtId="0" fontId="33" fillId="0" borderId="0" xfId="0" applyFont="1" applyAlignment="1">
      <alignment horizontal="justify" vertical="center" wrapText="1"/>
    </xf>
    <xf numFmtId="0" fontId="8" fillId="0" borderId="0" xfId="0" applyFont="1" applyAlignment="1">
      <alignment horizontal="center" vertical="center" wrapText="1"/>
    </xf>
    <xf numFmtId="0" fontId="20" fillId="0" borderId="0" xfId="0" applyFont="1" applyAlignment="1">
      <alignment horizontal="center" vertical="center" wrapText="1"/>
    </xf>
    <xf numFmtId="0" fontId="35" fillId="0" borderId="0" xfId="0" applyFont="1"/>
    <xf numFmtId="0" fontId="35" fillId="0" borderId="0" xfId="0" applyFont="1" applyAlignment="1">
      <alignment vertical="center"/>
    </xf>
    <xf numFmtId="0" fontId="35" fillId="9" borderId="28" xfId="0" applyFont="1" applyFill="1" applyBorder="1" applyAlignment="1">
      <alignment horizontal="center" vertical="center"/>
    </xf>
    <xf numFmtId="9" fontId="31" fillId="0" borderId="29" xfId="0" applyNumberFormat="1" applyFont="1" applyBorder="1" applyAlignment="1">
      <alignment horizontal="center" vertical="center"/>
    </xf>
    <xf numFmtId="0" fontId="35" fillId="7" borderId="22" xfId="0" applyFont="1" applyFill="1" applyBorder="1" applyAlignment="1">
      <alignment horizontal="center" vertical="center"/>
    </xf>
    <xf numFmtId="9" fontId="31" fillId="0" borderId="23" xfId="0" applyNumberFormat="1" applyFont="1" applyBorder="1" applyAlignment="1">
      <alignment horizontal="center" vertical="center"/>
    </xf>
    <xf numFmtId="0" fontId="35" fillId="10" borderId="22" xfId="0" applyFont="1" applyFill="1" applyBorder="1" applyAlignment="1">
      <alignment horizontal="center" vertical="center"/>
    </xf>
    <xf numFmtId="0" fontId="35" fillId="11" borderId="22" xfId="0" applyFont="1" applyFill="1" applyBorder="1" applyAlignment="1">
      <alignment horizontal="center" vertical="center"/>
    </xf>
    <xf numFmtId="0" fontId="37" fillId="2" borderId="24" xfId="0" applyFont="1" applyFill="1" applyBorder="1" applyAlignment="1">
      <alignment horizontal="center" vertical="center"/>
    </xf>
    <xf numFmtId="9" fontId="31" fillId="0" borderId="26" xfId="0" applyNumberFormat="1" applyFont="1" applyBorder="1" applyAlignment="1">
      <alignment horizontal="center" vertical="center"/>
    </xf>
    <xf numFmtId="0" fontId="21" fillId="8" borderId="22" xfId="0" applyFont="1" applyFill="1" applyBorder="1" applyAlignment="1">
      <alignment horizontal="center" vertical="center"/>
    </xf>
    <xf numFmtId="0" fontId="21" fillId="8" borderId="23" xfId="0" applyFont="1" applyFill="1" applyBorder="1" applyAlignment="1">
      <alignment horizontal="center" vertical="center"/>
    </xf>
    <xf numFmtId="0" fontId="36" fillId="12" borderId="22" xfId="0" applyFont="1" applyFill="1" applyBorder="1" applyAlignment="1">
      <alignment horizontal="center" vertical="center"/>
    </xf>
    <xf numFmtId="0" fontId="36" fillId="13" borderId="22" xfId="0" applyFont="1" applyFill="1" applyBorder="1" applyAlignment="1">
      <alignment horizontal="center" vertical="center"/>
    </xf>
    <xf numFmtId="0" fontId="36" fillId="14" borderId="22" xfId="0" applyFont="1" applyFill="1" applyBorder="1" applyAlignment="1">
      <alignment horizontal="center" vertical="center"/>
    </xf>
    <xf numFmtId="0" fontId="36" fillId="15" borderId="22" xfId="0" applyFont="1" applyFill="1" applyBorder="1" applyAlignment="1">
      <alignment horizontal="center" vertical="center"/>
    </xf>
    <xf numFmtId="0" fontId="37" fillId="16" borderId="24" xfId="0" applyFont="1" applyFill="1" applyBorder="1" applyAlignment="1">
      <alignment horizontal="center" vertical="center"/>
    </xf>
    <xf numFmtId="0" fontId="1" fillId="4" borderId="2" xfId="0" applyFont="1" applyFill="1" applyBorder="1"/>
    <xf numFmtId="9" fontId="36" fillId="14" borderId="45" xfId="0" applyNumberFormat="1" applyFont="1" applyFill="1" applyBorder="1" applyAlignment="1">
      <alignment horizontal="center" vertical="center"/>
    </xf>
    <xf numFmtId="9" fontId="36" fillId="15" borderId="45" xfId="0" applyNumberFormat="1" applyFont="1" applyFill="1" applyBorder="1" applyAlignment="1">
      <alignment horizontal="center" vertical="center"/>
    </xf>
    <xf numFmtId="9" fontId="37" fillId="16" borderId="46" xfId="0" applyNumberFormat="1" applyFont="1" applyFill="1" applyBorder="1" applyAlignment="1">
      <alignment horizontal="center" vertical="center"/>
    </xf>
    <xf numFmtId="0" fontId="9" fillId="0" borderId="0" xfId="0" applyFont="1"/>
    <xf numFmtId="0" fontId="8" fillId="18" borderId="2" xfId="0" applyFont="1" applyFill="1" applyBorder="1" applyAlignment="1">
      <alignment horizontal="center" vertical="center"/>
    </xf>
    <xf numFmtId="0" fontId="38" fillId="17" borderId="2" xfId="0" applyFont="1" applyFill="1" applyBorder="1" applyAlignment="1">
      <alignment horizontal="center" vertical="center"/>
    </xf>
    <xf numFmtId="9" fontId="0" fillId="0" borderId="0" xfId="0" applyNumberFormat="1"/>
    <xf numFmtId="0" fontId="0" fillId="0" borderId="5" xfId="0" applyBorder="1"/>
    <xf numFmtId="0" fontId="31" fillId="0" borderId="0" xfId="0" applyFont="1" applyAlignment="1">
      <alignment horizontal="center" vertical="center"/>
    </xf>
    <xf numFmtId="0" fontId="29" fillId="0" borderId="0" xfId="0" applyFont="1" applyAlignment="1">
      <alignment wrapText="1"/>
    </xf>
    <xf numFmtId="0" fontId="8" fillId="18" borderId="20" xfId="0" applyFont="1" applyFill="1" applyBorder="1" applyAlignment="1">
      <alignment horizontal="center" vertical="center"/>
    </xf>
    <xf numFmtId="0" fontId="38" fillId="17" borderId="21" xfId="0" applyFont="1" applyFill="1" applyBorder="1" applyAlignment="1">
      <alignment horizontal="center" vertical="center"/>
    </xf>
    <xf numFmtId="0" fontId="38" fillId="17" borderId="23" xfId="0" applyFont="1" applyFill="1" applyBorder="1" applyAlignment="1">
      <alignment horizontal="center" vertical="center"/>
    </xf>
    <xf numFmtId="0" fontId="8" fillId="4" borderId="25" xfId="0" applyFont="1" applyFill="1" applyBorder="1" applyAlignment="1">
      <alignment horizontal="center" vertical="center"/>
    </xf>
    <xf numFmtId="0" fontId="8" fillId="18" borderId="25" xfId="0" applyFont="1" applyFill="1" applyBorder="1" applyAlignment="1">
      <alignment horizontal="center" vertical="center"/>
    </xf>
    <xf numFmtId="0" fontId="38" fillId="17" borderId="26" xfId="0" applyFont="1" applyFill="1" applyBorder="1" applyAlignment="1">
      <alignment horizontal="center" vertical="center"/>
    </xf>
    <xf numFmtId="0" fontId="41" fillId="14" borderId="36" xfId="0" applyFont="1" applyFill="1" applyBorder="1" applyAlignment="1">
      <alignment horizontal="center" vertical="center"/>
    </xf>
    <xf numFmtId="0" fontId="41" fillId="15" borderId="36" xfId="0" applyFont="1" applyFill="1" applyBorder="1" applyAlignment="1">
      <alignment horizontal="center" vertical="center"/>
    </xf>
    <xf numFmtId="0" fontId="39" fillId="16" borderId="32" xfId="0" applyFont="1" applyFill="1" applyBorder="1" applyAlignment="1">
      <alignment horizontal="center" vertical="center"/>
    </xf>
    <xf numFmtId="0" fontId="42" fillId="17" borderId="2" xfId="0" applyFont="1" applyFill="1" applyBorder="1" applyAlignment="1">
      <alignment horizontal="center" vertical="center"/>
    </xf>
    <xf numFmtId="0" fontId="43" fillId="18" borderId="2" xfId="0" applyFont="1" applyFill="1" applyBorder="1" applyAlignment="1">
      <alignment horizontal="center" vertical="center"/>
    </xf>
    <xf numFmtId="0" fontId="43" fillId="4" borderId="2" xfId="0" applyFont="1" applyFill="1" applyBorder="1" applyAlignment="1">
      <alignment horizontal="center" vertical="center"/>
    </xf>
    <xf numFmtId="0" fontId="44" fillId="0" borderId="0" xfId="0" applyFont="1" applyAlignment="1">
      <alignment vertical="center"/>
    </xf>
    <xf numFmtId="0" fontId="31" fillId="0" borderId="2" xfId="0" applyFont="1" applyBorder="1" applyAlignment="1">
      <alignment horizontal="center" vertical="center" wrapText="1"/>
    </xf>
    <xf numFmtId="0" fontId="45" fillId="0" borderId="0" xfId="2"/>
    <xf numFmtId="0" fontId="1" fillId="20" borderId="7" xfId="0" applyFont="1" applyFill="1" applyBorder="1" applyAlignment="1">
      <alignment horizontal="center"/>
    </xf>
    <xf numFmtId="0" fontId="1" fillId="20" borderId="57" xfId="0" applyFont="1" applyFill="1" applyBorder="1" applyAlignment="1">
      <alignment horizontal="center"/>
    </xf>
    <xf numFmtId="0" fontId="1" fillId="20" borderId="32" xfId="0" applyFont="1" applyFill="1" applyBorder="1" applyAlignment="1">
      <alignment horizontal="center"/>
    </xf>
    <xf numFmtId="0" fontId="6" fillId="21" borderId="2" xfId="0" applyFont="1" applyFill="1" applyBorder="1" applyAlignment="1">
      <alignment horizontal="center" vertical="center" wrapText="1"/>
    </xf>
    <xf numFmtId="0" fontId="1" fillId="20" borderId="58" xfId="0" applyFont="1" applyFill="1" applyBorder="1" applyAlignment="1">
      <alignment vertical="center"/>
    </xf>
    <xf numFmtId="0" fontId="0" fillId="0" borderId="44" xfId="0" applyBorder="1" applyAlignment="1">
      <alignment wrapText="1"/>
    </xf>
    <xf numFmtId="0" fontId="0" fillId="0" borderId="29" xfId="0" applyBorder="1" applyAlignment="1">
      <alignment horizontal="center" vertical="center"/>
    </xf>
    <xf numFmtId="0" fontId="46" fillId="0" borderId="2" xfId="0" applyFont="1" applyBorder="1" applyAlignment="1">
      <alignment horizontal="center" vertical="center"/>
    </xf>
    <xf numFmtId="0" fontId="46" fillId="0" borderId="2" xfId="0" applyFont="1" applyBorder="1" applyAlignment="1" applyProtection="1">
      <alignment horizontal="center" vertical="center"/>
      <protection locked="0"/>
    </xf>
    <xf numFmtId="0" fontId="1" fillId="20" borderId="16" xfId="0" applyFont="1" applyFill="1" applyBorder="1" applyAlignment="1">
      <alignment vertical="center"/>
    </xf>
    <xf numFmtId="0" fontId="0" fillId="0" borderId="45" xfId="0" applyBorder="1" applyAlignment="1">
      <alignment wrapText="1"/>
    </xf>
    <xf numFmtId="0" fontId="0" fillId="0" borderId="23" xfId="0" applyBorder="1" applyAlignment="1">
      <alignment horizontal="center" vertical="center"/>
    </xf>
    <xf numFmtId="0" fontId="1" fillId="20" borderId="17" xfId="0" applyFont="1" applyFill="1" applyBorder="1" applyAlignment="1">
      <alignment vertical="center"/>
    </xf>
    <xf numFmtId="0" fontId="1" fillId="0" borderId="46" xfId="0" applyFont="1" applyBorder="1" applyAlignment="1">
      <alignment wrapText="1"/>
    </xf>
    <xf numFmtId="0" fontId="0" fillId="0" borderId="26" xfId="0" applyBorder="1" applyAlignment="1">
      <alignment horizontal="center" vertical="center"/>
    </xf>
    <xf numFmtId="0" fontId="46" fillId="22" borderId="2" xfId="0" applyFont="1" applyFill="1" applyBorder="1" applyAlignment="1">
      <alignment horizontal="center" vertical="center"/>
    </xf>
    <xf numFmtId="0" fontId="46" fillId="22" borderId="2" xfId="0" applyFont="1" applyFill="1" applyBorder="1" applyAlignment="1" applyProtection="1">
      <alignment horizontal="center" vertical="center"/>
      <protection locked="0"/>
    </xf>
    <xf numFmtId="0" fontId="0" fillId="22" borderId="2" xfId="0" applyFill="1" applyBorder="1" applyAlignment="1">
      <alignment horizontal="center"/>
    </xf>
    <xf numFmtId="0" fontId="1" fillId="0" borderId="2" xfId="0" applyFont="1" applyBorder="1" applyAlignment="1" applyProtection="1">
      <alignment horizontal="center"/>
      <protection locked="0"/>
    </xf>
    <xf numFmtId="0" fontId="1" fillId="0" borderId="2" xfId="0" applyFont="1" applyBorder="1"/>
    <xf numFmtId="0" fontId="0" fillId="0" borderId="7" xfId="0" applyBorder="1"/>
    <xf numFmtId="0" fontId="1" fillId="0" borderId="8" xfId="0" applyFont="1" applyBorder="1" applyAlignment="1">
      <alignment horizontal="center"/>
    </xf>
    <xf numFmtId="49" fontId="1" fillId="0" borderId="8" xfId="0" applyNumberFormat="1" applyFont="1" applyBorder="1" applyAlignment="1">
      <alignment horizontal="center"/>
    </xf>
    <xf numFmtId="49" fontId="1" fillId="0" borderId="7" xfId="0" applyNumberFormat="1" applyFont="1" applyBorder="1" applyAlignment="1">
      <alignment horizontal="center"/>
    </xf>
    <xf numFmtId="0" fontId="0" fillId="4" borderId="0" xfId="0" applyFill="1"/>
    <xf numFmtId="0" fontId="1" fillId="0" borderId="1" xfId="0" applyFont="1" applyBorder="1" applyAlignment="1" applyProtection="1">
      <alignment horizontal="center"/>
      <protection locked="0"/>
    </xf>
    <xf numFmtId="0" fontId="47" fillId="0" borderId="2" xfId="0" applyFont="1" applyBorder="1" applyAlignment="1">
      <alignment vertical="center"/>
    </xf>
    <xf numFmtId="0" fontId="47" fillId="0" borderId="2" xfId="0" applyFont="1" applyBorder="1" applyAlignment="1">
      <alignment vertical="center" wrapText="1"/>
    </xf>
    <xf numFmtId="0" fontId="47" fillId="23" borderId="2" xfId="0" applyFont="1" applyFill="1" applyBorder="1" applyAlignment="1">
      <alignment vertical="center"/>
    </xf>
    <xf numFmtId="0" fontId="31" fillId="0" borderId="25" xfId="0" applyFont="1" applyBorder="1" applyAlignment="1">
      <alignment horizontal="center" vertical="center" wrapText="1"/>
    </xf>
    <xf numFmtId="0" fontId="6" fillId="19" borderId="0" xfId="0" applyFont="1" applyFill="1"/>
    <xf numFmtId="0" fontId="6" fillId="19" borderId="0" xfId="0" applyFont="1" applyFill="1" applyAlignment="1">
      <alignment wrapText="1"/>
    </xf>
    <xf numFmtId="0" fontId="35" fillId="0" borderId="2" xfId="0" applyFont="1" applyBorder="1" applyAlignment="1">
      <alignment horizontal="center" vertical="center"/>
    </xf>
    <xf numFmtId="0" fontId="35" fillId="0" borderId="2" xfId="0" applyFont="1" applyBorder="1" applyAlignment="1">
      <alignment horizontal="center" vertical="center" wrapText="1"/>
    </xf>
    <xf numFmtId="0" fontId="35" fillId="0" borderId="2" xfId="0" applyFont="1" applyBorder="1" applyAlignment="1">
      <alignment vertical="center"/>
    </xf>
    <xf numFmtId="0" fontId="35" fillId="0" borderId="0" xfId="0" applyFont="1" applyAlignment="1">
      <alignment horizontal="center" vertical="center"/>
    </xf>
    <xf numFmtId="0" fontId="35" fillId="0" borderId="2" xfId="0" applyFont="1" applyBorder="1" applyAlignment="1">
      <alignment vertical="center" wrapText="1"/>
    </xf>
    <xf numFmtId="0" fontId="31" fillId="0" borderId="2" xfId="0" applyFont="1" applyBorder="1" applyAlignment="1">
      <alignment vertical="center"/>
    </xf>
    <xf numFmtId="0" fontId="35" fillId="0" borderId="2" xfId="0" applyFont="1" applyBorder="1"/>
    <xf numFmtId="0" fontId="21" fillId="21" borderId="2" xfId="0" applyFont="1" applyFill="1" applyBorder="1" applyAlignment="1">
      <alignment horizontal="center" vertical="center"/>
    </xf>
    <xf numFmtId="0" fontId="32" fillId="0" borderId="0" xfId="0" applyFont="1" applyAlignment="1">
      <alignment vertical="center"/>
    </xf>
    <xf numFmtId="0" fontId="31" fillId="0" borderId="2" xfId="0" applyFont="1" applyBorder="1" applyAlignment="1">
      <alignment horizontal="center" vertical="center"/>
    </xf>
    <xf numFmtId="0" fontId="35" fillId="0" borderId="4" xfId="0" applyFont="1" applyBorder="1" applyAlignment="1">
      <alignment horizontal="center"/>
    </xf>
    <xf numFmtId="0" fontId="35" fillId="0" borderId="4" xfId="0" applyFont="1" applyBorder="1" applyAlignment="1">
      <alignment horizontal="center" vertical="center"/>
    </xf>
    <xf numFmtId="0" fontId="35" fillId="0" borderId="2" xfId="0" applyFont="1" applyBorder="1" applyAlignment="1">
      <alignment horizontal="center"/>
    </xf>
    <xf numFmtId="0" fontId="32" fillId="0" borderId="0" xfId="0" applyFont="1" applyAlignment="1">
      <alignment horizontal="center" vertical="center" wrapText="1"/>
    </xf>
    <xf numFmtId="0" fontId="31" fillId="0" borderId="0" xfId="0" applyFont="1" applyAlignment="1">
      <alignment horizontal="left" vertical="center" wrapText="1"/>
    </xf>
    <xf numFmtId="0" fontId="21" fillId="21" borderId="2" xfId="0" applyFont="1" applyFill="1" applyBorder="1"/>
    <xf numFmtId="0" fontId="35" fillId="0" borderId="0" xfId="0" applyFont="1" applyAlignment="1">
      <alignment vertical="center" wrapText="1"/>
    </xf>
    <xf numFmtId="0" fontId="21" fillId="21" borderId="2" xfId="0" applyFont="1" applyFill="1" applyBorder="1" applyAlignment="1">
      <alignment vertical="center"/>
    </xf>
    <xf numFmtId="0" fontId="31" fillId="2" borderId="2" xfId="0" applyFont="1" applyFill="1" applyBorder="1" applyAlignment="1">
      <alignment horizontal="center" vertical="center"/>
    </xf>
    <xf numFmtId="0" fontId="31" fillId="5" borderId="2" xfId="0" applyFont="1" applyFill="1" applyBorder="1" applyAlignment="1">
      <alignment horizontal="center" vertical="center"/>
    </xf>
    <xf numFmtId="0" fontId="31" fillId="4" borderId="2" xfId="0" applyFont="1" applyFill="1" applyBorder="1" applyAlignment="1">
      <alignment horizontal="center" vertical="center"/>
    </xf>
    <xf numFmtId="0" fontId="31" fillId="0" borderId="0" xfId="0" applyFont="1" applyAlignment="1">
      <alignment horizontal="left" vertical="center"/>
    </xf>
    <xf numFmtId="0" fontId="31" fillId="0" borderId="20" xfId="0" applyFont="1" applyBorder="1" applyAlignment="1">
      <alignment vertical="center"/>
    </xf>
    <xf numFmtId="0" fontId="31" fillId="0" borderId="23" xfId="0" applyFont="1" applyBorder="1" applyAlignment="1">
      <alignment vertical="center"/>
    </xf>
    <xf numFmtId="0" fontId="31" fillId="0" borderId="4" xfId="0" applyFont="1" applyBorder="1" applyAlignment="1">
      <alignment vertical="center"/>
    </xf>
    <xf numFmtId="0" fontId="31" fillId="0" borderId="21" xfId="0" applyFont="1" applyBorder="1" applyAlignment="1">
      <alignment vertical="center"/>
    </xf>
    <xf numFmtId="0" fontId="35" fillId="0" borderId="23" xfId="0" applyFont="1" applyBorder="1" applyAlignment="1">
      <alignment vertical="center"/>
    </xf>
    <xf numFmtId="0" fontId="31" fillId="0" borderId="0" xfId="0" applyFont="1" applyAlignment="1">
      <alignment vertical="center"/>
    </xf>
    <xf numFmtId="0" fontId="21" fillId="8" borderId="65" xfId="0" applyFont="1" applyFill="1" applyBorder="1" applyAlignment="1">
      <alignment vertical="center"/>
    </xf>
    <xf numFmtId="0" fontId="21" fillId="8" borderId="48" xfId="0" applyFont="1" applyFill="1" applyBorder="1" applyAlignment="1">
      <alignment horizontal="center" vertical="center"/>
    </xf>
    <xf numFmtId="0" fontId="35" fillId="0" borderId="1" xfId="0" applyFont="1" applyBorder="1" applyAlignment="1">
      <alignment horizontal="center" vertical="center" wrapText="1"/>
    </xf>
    <xf numFmtId="0" fontId="39" fillId="2" borderId="65" xfId="0" applyFont="1" applyFill="1" applyBorder="1" applyAlignment="1">
      <alignment horizontal="center" vertical="center"/>
    </xf>
    <xf numFmtId="0" fontId="40" fillId="11" borderId="66" xfId="0" applyFont="1" applyFill="1" applyBorder="1" applyAlignment="1">
      <alignment horizontal="center" vertical="center"/>
    </xf>
    <xf numFmtId="0" fontId="40" fillId="10" borderId="66" xfId="0" applyFont="1" applyFill="1" applyBorder="1" applyAlignment="1">
      <alignment horizontal="center" vertical="center"/>
    </xf>
    <xf numFmtId="0" fontId="40" fillId="7" borderId="66" xfId="0" applyFont="1" applyFill="1" applyBorder="1" applyAlignment="1">
      <alignment horizontal="center" vertical="center"/>
    </xf>
    <xf numFmtId="0" fontId="40" fillId="9" borderId="51" xfId="0" applyFont="1" applyFill="1" applyBorder="1" applyAlignment="1">
      <alignment horizontal="center" vertical="center"/>
    </xf>
    <xf numFmtId="0" fontId="41" fillId="14" borderId="34" xfId="0" applyFont="1" applyFill="1" applyBorder="1" applyAlignment="1">
      <alignment horizontal="center" vertical="center"/>
    </xf>
    <xf numFmtId="0" fontId="41" fillId="15" borderId="34" xfId="0" applyFont="1" applyFill="1" applyBorder="1" applyAlignment="1">
      <alignment horizontal="center" vertical="center"/>
    </xf>
    <xf numFmtId="0" fontId="39" fillId="16" borderId="35" xfId="0" applyFont="1" applyFill="1" applyBorder="1" applyAlignment="1">
      <alignment horizontal="center" vertical="center"/>
    </xf>
    <xf numFmtId="9" fontId="31" fillId="0" borderId="29" xfId="0" applyNumberFormat="1" applyFont="1" applyBorder="1" applyAlignment="1">
      <alignment horizontal="center" vertical="center" wrapText="1"/>
    </xf>
    <xf numFmtId="9" fontId="31" fillId="0" borderId="23" xfId="0" applyNumberFormat="1" applyFont="1" applyBorder="1" applyAlignment="1">
      <alignment horizontal="center" vertical="center" wrapText="1"/>
    </xf>
    <xf numFmtId="9" fontId="31" fillId="0" borderId="26" xfId="0" applyNumberFormat="1" applyFont="1" applyBorder="1" applyAlignment="1">
      <alignment horizontal="center" vertical="center" wrapText="1"/>
    </xf>
    <xf numFmtId="0" fontId="35" fillId="0" borderId="39" xfId="0" applyFont="1" applyBorder="1" applyAlignment="1">
      <alignment horizontal="center" vertical="center" wrapText="1"/>
    </xf>
    <xf numFmtId="0" fontId="36" fillId="14" borderId="34" xfId="0" applyFont="1" applyFill="1" applyBorder="1" applyAlignment="1">
      <alignment horizontal="center" vertical="center"/>
    </xf>
    <xf numFmtId="0" fontId="36" fillId="15" borderId="34" xfId="0" applyFont="1" applyFill="1" applyBorder="1" applyAlignment="1">
      <alignment horizontal="center" vertical="center"/>
    </xf>
    <xf numFmtId="0" fontId="37" fillId="16" borderId="35" xfId="0" applyFont="1" applyFill="1" applyBorder="1" applyAlignment="1">
      <alignment horizontal="center" vertical="center"/>
    </xf>
    <xf numFmtId="0" fontId="38" fillId="17" borderId="20" xfId="0" applyFont="1" applyFill="1" applyBorder="1" applyAlignment="1">
      <alignment horizontal="center" vertical="center"/>
    </xf>
    <xf numFmtId="0" fontId="53" fillId="18" borderId="25" xfId="0" applyFont="1" applyFill="1" applyBorder="1" applyAlignment="1">
      <alignment horizontal="center" vertical="center" wrapText="1"/>
    </xf>
    <xf numFmtId="0" fontId="35" fillId="0" borderId="25" xfId="0" applyFont="1" applyBorder="1" applyAlignment="1">
      <alignment horizontal="center" vertical="center" wrapText="1"/>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0" xfId="0" applyFont="1" applyBorder="1" applyAlignment="1">
      <alignment horizontal="center" vertical="center"/>
    </xf>
    <xf numFmtId="0" fontId="35" fillId="0" borderId="1" xfId="0" applyFont="1" applyBorder="1" applyAlignment="1">
      <alignment horizontal="center" vertical="center"/>
    </xf>
    <xf numFmtId="0" fontId="31" fillId="0" borderId="0" xfId="0" applyFont="1"/>
    <xf numFmtId="0" fontId="31" fillId="0" borderId="0" xfId="0" applyFont="1" applyAlignment="1">
      <alignment vertical="center" wrapText="1"/>
    </xf>
    <xf numFmtId="0" fontId="31" fillId="0" borderId="25" xfId="0" applyFont="1" applyBorder="1" applyAlignment="1">
      <alignment vertical="center"/>
    </xf>
    <xf numFmtId="0" fontId="31" fillId="0" borderId="26" xfId="0" applyFont="1" applyBorder="1" applyAlignment="1">
      <alignment vertical="center"/>
    </xf>
    <xf numFmtId="0" fontId="32" fillId="0" borderId="31"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2" xfId="0" applyFont="1" applyBorder="1" applyAlignment="1">
      <alignment horizontal="center" vertical="center" wrapText="1"/>
    </xf>
    <xf numFmtId="0" fontId="29" fillId="24" borderId="4" xfId="0" applyFont="1" applyFill="1" applyBorder="1" applyAlignment="1">
      <alignment horizontal="center" vertical="center"/>
    </xf>
    <xf numFmtId="0" fontId="32" fillId="0" borderId="59"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5" xfId="0" applyFont="1" applyBorder="1" applyAlignment="1">
      <alignment horizontal="center" vertical="center" wrapText="1"/>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5" fillId="0" borderId="21"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54"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35" fillId="0" borderId="1" xfId="0" applyFont="1" applyBorder="1" applyAlignment="1">
      <alignment vertical="center" wrapText="1"/>
    </xf>
    <xf numFmtId="0" fontId="56" fillId="0" borderId="26" xfId="0" applyFont="1" applyBorder="1" applyAlignment="1">
      <alignment horizontal="center" vertical="center"/>
    </xf>
    <xf numFmtId="0" fontId="32" fillId="0" borderId="24" xfId="0" applyFont="1" applyBorder="1" applyAlignment="1">
      <alignment horizontal="center" vertical="center"/>
    </xf>
    <xf numFmtId="0" fontId="32" fillId="0" borderId="26" xfId="0" applyFont="1" applyBorder="1" applyAlignment="1">
      <alignment horizontal="center" vertical="center"/>
    </xf>
    <xf numFmtId="0" fontId="23" fillId="0" borderId="0" xfId="0" applyFont="1" applyAlignment="1">
      <alignment vertical="center" wrapText="1"/>
    </xf>
    <xf numFmtId="0" fontId="32" fillId="0" borderId="68" xfId="0" applyFont="1" applyBorder="1" applyAlignment="1">
      <alignment horizontal="center" vertical="center" wrapText="1"/>
    </xf>
    <xf numFmtId="0" fontId="33" fillId="0" borderId="4" xfId="0" applyFont="1" applyBorder="1" applyAlignment="1">
      <alignment horizontal="right" vertical="center" wrapText="1"/>
    </xf>
    <xf numFmtId="0" fontId="33" fillId="0" borderId="4" xfId="0" applyFont="1" applyBorder="1" applyAlignment="1">
      <alignment horizontal="left" vertical="center" wrapText="1"/>
    </xf>
    <xf numFmtId="0" fontId="33" fillId="0" borderId="3" xfId="0" applyFont="1" applyBorder="1" applyAlignment="1">
      <alignment horizontal="right" vertical="center" wrapText="1"/>
    </xf>
    <xf numFmtId="0" fontId="33" fillId="0" borderId="3" xfId="0" applyFont="1" applyBorder="1" applyAlignment="1">
      <alignment horizontal="left" vertical="center" wrapText="1"/>
    </xf>
    <xf numFmtId="14" fontId="33" fillId="0" borderId="3" xfId="0" applyNumberFormat="1" applyFont="1" applyBorder="1" applyAlignment="1">
      <alignment horizontal="left" vertical="center" wrapText="1"/>
    </xf>
    <xf numFmtId="0" fontId="33" fillId="0" borderId="1" xfId="0" applyFont="1" applyBorder="1" applyAlignment="1">
      <alignment horizontal="right" vertical="center"/>
    </xf>
    <xf numFmtId="0" fontId="33" fillId="0" borderId="1" xfId="0" applyFont="1" applyBorder="1" applyAlignment="1">
      <alignment horizontal="left" vertical="center" wrapText="1"/>
    </xf>
    <xf numFmtId="0" fontId="31" fillId="0" borderId="59"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22"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22" xfId="0" applyFont="1" applyBorder="1" applyAlignment="1">
      <alignment horizontal="center" vertical="center" wrapText="1"/>
    </xf>
    <xf numFmtId="0" fontId="31" fillId="0" borderId="23" xfId="0" applyFont="1" applyBorder="1" applyAlignment="1">
      <alignment horizontal="center" vertical="center"/>
    </xf>
    <xf numFmtId="0" fontId="31" fillId="0" borderId="16" xfId="0" applyFont="1" applyBorder="1" applyAlignment="1">
      <alignment horizontal="center" vertical="center"/>
    </xf>
    <xf numFmtId="0" fontId="31" fillId="0" borderId="24" xfId="0" applyFont="1" applyBorder="1" applyAlignment="1">
      <alignment horizontal="center" vertical="center" wrapText="1"/>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1" fillId="0" borderId="17" xfId="0" applyFont="1" applyBorder="1" applyAlignment="1">
      <alignment horizontal="center" vertical="center"/>
    </xf>
    <xf numFmtId="0" fontId="31" fillId="0" borderId="7" xfId="0" applyFont="1" applyBorder="1" applyAlignment="1">
      <alignment horizontal="center" vertical="center"/>
    </xf>
    <xf numFmtId="0" fontId="31" fillId="0" borderId="62" xfId="0" applyFont="1" applyBorder="1" applyAlignment="1">
      <alignment horizontal="center" vertical="center"/>
    </xf>
    <xf numFmtId="0" fontId="32" fillId="0" borderId="36" xfId="0" applyFont="1" applyBorder="1" applyAlignment="1">
      <alignment horizontal="center" vertical="center"/>
    </xf>
    <xf numFmtId="0" fontId="58" fillId="0" borderId="34" xfId="0" applyFont="1" applyBorder="1" applyAlignment="1" applyProtection="1">
      <alignment horizontal="center" vertical="center" wrapText="1"/>
      <protection locked="0"/>
    </xf>
    <xf numFmtId="0" fontId="58" fillId="0" borderId="35" xfId="0" applyFont="1" applyBorder="1" applyAlignment="1" applyProtection="1">
      <alignment horizontal="center" vertical="center" wrapText="1"/>
      <protection locked="0"/>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xf>
    <xf numFmtId="0" fontId="35" fillId="0" borderId="0" xfId="0" applyFont="1" applyAlignment="1">
      <alignment horizontal="center"/>
    </xf>
    <xf numFmtId="0" fontId="6" fillId="21" borderId="2" xfId="0" applyFont="1" applyFill="1" applyBorder="1" applyAlignment="1">
      <alignment horizontal="center" vertical="center"/>
    </xf>
    <xf numFmtId="0" fontId="35" fillId="0" borderId="23" xfId="0" applyFont="1" applyBorder="1" applyAlignment="1">
      <alignment horizontal="center" vertical="center" wrapText="1"/>
    </xf>
    <xf numFmtId="0" fontId="35" fillId="0" borderId="26" xfId="0" applyFont="1" applyBorder="1" applyAlignment="1">
      <alignment horizontal="center" vertical="center" wrapText="1"/>
    </xf>
    <xf numFmtId="0" fontId="31" fillId="0" borderId="19" xfId="0" applyFont="1" applyBorder="1" applyAlignment="1">
      <alignment horizontal="center" vertical="center"/>
    </xf>
    <xf numFmtId="0" fontId="31" fillId="0" borderId="24" xfId="0" applyFont="1" applyBorder="1" applyAlignment="1">
      <alignment horizontal="center" vertical="center"/>
    </xf>
    <xf numFmtId="0" fontId="31" fillId="0" borderId="20"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6"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36" fillId="0" borderId="23" xfId="0" applyFont="1" applyBorder="1" applyAlignment="1">
      <alignment horizontal="center" vertical="center" wrapText="1"/>
    </xf>
    <xf numFmtId="0" fontId="35" fillId="0" borderId="58" xfId="0" applyFont="1" applyBorder="1" applyAlignment="1">
      <alignment horizontal="center" vertical="center"/>
    </xf>
    <xf numFmtId="0" fontId="7"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37" fillId="21" borderId="2" xfId="0" applyFont="1" applyFill="1" applyBorder="1" applyAlignment="1">
      <alignment vertical="center"/>
    </xf>
    <xf numFmtId="0" fontId="55" fillId="0" borderId="59" xfId="0" applyFont="1" applyBorder="1" applyAlignment="1" applyProtection="1">
      <alignment horizontal="center" vertical="center" wrapText="1"/>
      <protection locked="0"/>
    </xf>
    <xf numFmtId="0" fontId="55" fillId="0" borderId="34" xfId="0" applyFont="1" applyBorder="1" applyAlignment="1" applyProtection="1">
      <alignment horizontal="center" vertical="center" wrapText="1"/>
      <protection locked="0"/>
    </xf>
    <xf numFmtId="0" fontId="55" fillId="0" borderId="35" xfId="0" applyFont="1" applyBorder="1" applyAlignment="1" applyProtection="1">
      <alignment horizontal="center" vertical="center" wrapText="1"/>
      <protection locked="0"/>
    </xf>
    <xf numFmtId="0" fontId="31" fillId="0" borderId="2" xfId="0" applyFont="1" applyBorder="1" applyAlignment="1">
      <alignment vertical="center" wrapText="1"/>
    </xf>
    <xf numFmtId="9" fontId="35" fillId="0" borderId="35" xfId="0" applyNumberFormat="1" applyFont="1" applyBorder="1" applyAlignment="1">
      <alignment horizontal="center" vertical="center" wrapText="1"/>
    </xf>
    <xf numFmtId="9" fontId="35" fillId="9" borderId="34" xfId="0" applyNumberFormat="1" applyFont="1" applyFill="1" applyBorder="1" applyAlignment="1">
      <alignment horizontal="center" vertical="center" wrapText="1"/>
    </xf>
    <xf numFmtId="0" fontId="31" fillId="0" borderId="35" xfId="0" applyFont="1" applyBorder="1" applyAlignment="1">
      <alignment horizontal="center" vertical="center" wrapText="1"/>
    </xf>
    <xf numFmtId="0" fontId="35" fillId="0" borderId="34" xfId="0" applyFont="1" applyBorder="1" applyAlignment="1">
      <alignment horizontal="center" vertical="center" wrapText="1"/>
    </xf>
    <xf numFmtId="9" fontId="31" fillId="0" borderId="35" xfId="0" applyNumberFormat="1" applyFont="1" applyBorder="1" applyAlignment="1">
      <alignment horizontal="center" vertical="center" wrapText="1"/>
    </xf>
    <xf numFmtId="9" fontId="35" fillId="0" borderId="59" xfId="0" applyNumberFormat="1" applyFont="1" applyBorder="1" applyAlignment="1">
      <alignment horizontal="center" vertical="center"/>
    </xf>
    <xf numFmtId="0" fontId="31" fillId="0" borderId="59" xfId="0" applyFont="1" applyBorder="1" applyAlignment="1">
      <alignment horizontal="center" vertical="center"/>
    </xf>
    <xf numFmtId="0" fontId="31" fillId="0" borderId="31" xfId="0" applyFont="1" applyBorder="1" applyAlignment="1">
      <alignment horizontal="center" vertical="center"/>
    </xf>
    <xf numFmtId="0" fontId="31" fillId="0" borderId="36" xfId="0" applyFont="1" applyBorder="1" applyAlignment="1">
      <alignment horizontal="center" vertical="center" wrapText="1"/>
    </xf>
    <xf numFmtId="9" fontId="35" fillId="9" borderId="36" xfId="0" applyNumberFormat="1" applyFont="1" applyFill="1" applyBorder="1" applyAlignment="1">
      <alignment horizontal="center" vertical="center" wrapText="1"/>
    </xf>
    <xf numFmtId="9" fontId="35" fillId="0" borderId="32" xfId="0" applyNumberFormat="1" applyFont="1" applyBorder="1" applyAlignment="1">
      <alignment horizontal="center" vertical="center" wrapText="1"/>
    </xf>
    <xf numFmtId="9" fontId="35" fillId="0" borderId="31" xfId="0" applyNumberFormat="1" applyFont="1" applyBorder="1" applyAlignment="1">
      <alignment horizontal="center" vertical="center"/>
    </xf>
    <xf numFmtId="0" fontId="31" fillId="0" borderId="32" xfId="0" applyFont="1" applyBorder="1" applyAlignment="1">
      <alignment horizontal="center" vertical="center" wrapText="1"/>
    </xf>
    <xf numFmtId="0" fontId="32" fillId="0" borderId="18" xfId="0" applyFont="1" applyBorder="1" applyAlignment="1">
      <alignment horizontal="center" vertical="center" wrapText="1"/>
    </xf>
    <xf numFmtId="0" fontId="35" fillId="0" borderId="19" xfId="0" applyFont="1" applyBorder="1" applyAlignment="1">
      <alignment vertical="center" wrapText="1"/>
    </xf>
    <xf numFmtId="0" fontId="35" fillId="0" borderId="20" xfId="0" applyFont="1" applyBorder="1" applyAlignment="1">
      <alignment vertical="center" wrapText="1"/>
    </xf>
    <xf numFmtId="0" fontId="36" fillId="0" borderId="31" xfId="0" applyFont="1" applyBorder="1" applyAlignment="1">
      <alignment vertical="center" wrapText="1"/>
    </xf>
    <xf numFmtId="0" fontId="36" fillId="0" borderId="36" xfId="0" applyFont="1" applyBorder="1" applyAlignment="1">
      <alignment vertical="center" wrapText="1"/>
    </xf>
    <xf numFmtId="0" fontId="35" fillId="0" borderId="25" xfId="0" applyFont="1" applyBorder="1" applyAlignment="1">
      <alignment vertical="center" wrapText="1"/>
    </xf>
    <xf numFmtId="0" fontId="35" fillId="0" borderId="36" xfId="0" applyFont="1" applyBorder="1" applyAlignment="1">
      <alignment vertical="center"/>
    </xf>
    <xf numFmtId="0" fontId="35" fillId="0" borderId="32" xfId="0" applyFont="1" applyBorder="1" applyAlignment="1">
      <alignment vertical="center"/>
    </xf>
    <xf numFmtId="0" fontId="52" fillId="0" borderId="55" xfId="0" applyFont="1" applyBorder="1" applyAlignment="1">
      <alignment wrapText="1"/>
    </xf>
    <xf numFmtId="0" fontId="52" fillId="0" borderId="69" xfId="0" applyFont="1" applyBorder="1" applyAlignment="1">
      <alignment wrapText="1"/>
    </xf>
    <xf numFmtId="0" fontId="52" fillId="0" borderId="45" xfId="0" applyFont="1" applyBorder="1" applyAlignment="1">
      <alignment wrapText="1"/>
    </xf>
    <xf numFmtId="0" fontId="18" fillId="0" borderId="2" xfId="1" applyFont="1" applyBorder="1" applyAlignment="1">
      <alignment horizontal="center" vertical="center" wrapText="1"/>
    </xf>
    <xf numFmtId="0" fontId="8" fillId="0" borderId="2" xfId="1" applyFont="1" applyBorder="1"/>
    <xf numFmtId="0" fontId="13" fillId="0" borderId="47" xfId="1" applyBorder="1" applyAlignment="1">
      <alignment horizontal="center"/>
    </xf>
    <xf numFmtId="0" fontId="13" fillId="0" borderId="49" xfId="1" applyBorder="1" applyAlignment="1">
      <alignment horizontal="center"/>
    </xf>
    <xf numFmtId="0" fontId="13" fillId="0" borderId="43" xfId="1" applyBorder="1" applyAlignment="1">
      <alignment horizontal="center"/>
    </xf>
    <xf numFmtId="0" fontId="13" fillId="0" borderId="5" xfId="1" applyBorder="1" applyAlignment="1">
      <alignment horizontal="center"/>
    </xf>
    <xf numFmtId="0" fontId="13" fillId="0" borderId="6" xfId="1" applyBorder="1" applyAlignment="1">
      <alignment horizontal="center"/>
    </xf>
    <xf numFmtId="0" fontId="13" fillId="0" borderId="44" xfId="1" applyBorder="1" applyAlignment="1">
      <alignment horizontal="center"/>
    </xf>
    <xf numFmtId="0" fontId="14" fillId="0" borderId="47"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49" xfId="1" applyFont="1" applyBorder="1" applyAlignment="1">
      <alignment horizontal="center" vertical="center" wrapText="1"/>
    </xf>
    <xf numFmtId="0" fontId="14" fillId="0" borderId="43" xfId="1" applyFont="1" applyBorder="1" applyAlignment="1">
      <alignment horizontal="center" vertical="center" wrapText="1"/>
    </xf>
    <xf numFmtId="0" fontId="14" fillId="0" borderId="0" xfId="1" applyFont="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50" xfId="1" applyFont="1" applyBorder="1" applyAlignment="1">
      <alignment horizontal="center" vertical="center" wrapText="1"/>
    </xf>
    <xf numFmtId="0" fontId="14" fillId="0" borderId="44"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2" xfId="1" applyFont="1" applyBorder="1" applyAlignment="1">
      <alignment horizontal="center" vertical="center"/>
    </xf>
    <xf numFmtId="0" fontId="17" fillId="0" borderId="2" xfId="1" applyFont="1" applyBorder="1" applyAlignment="1">
      <alignment horizontal="center" vertical="center"/>
    </xf>
    <xf numFmtId="0" fontId="55" fillId="0" borderId="65" xfId="0" applyFont="1" applyBorder="1" applyAlignment="1">
      <alignment horizontal="center" vertical="center"/>
    </xf>
    <xf numFmtId="0" fontId="55" fillId="0" borderId="54" xfId="0" applyFont="1" applyBorder="1" applyAlignment="1">
      <alignment horizontal="center" vertical="center"/>
    </xf>
    <xf numFmtId="0" fontId="55" fillId="0" borderId="67" xfId="0" applyFont="1" applyBorder="1" applyAlignment="1">
      <alignment horizontal="center" vertical="center"/>
    </xf>
    <xf numFmtId="0" fontId="32" fillId="0" borderId="56" xfId="0" applyFont="1" applyBorder="1" applyAlignment="1">
      <alignment horizontal="center" vertical="center"/>
    </xf>
    <xf numFmtId="0" fontId="32" fillId="0" borderId="52" xfId="0" applyFont="1" applyBorder="1" applyAlignment="1">
      <alignment horizontal="center" vertical="center"/>
    </xf>
    <xf numFmtId="0" fontId="10" fillId="21" borderId="2" xfId="0" applyFont="1" applyFill="1" applyBorder="1" applyAlignment="1">
      <alignment horizontal="center" vertical="center"/>
    </xf>
    <xf numFmtId="0" fontId="6" fillId="21" borderId="2" xfId="0" applyFont="1" applyFill="1" applyBorder="1" applyAlignment="1">
      <alignment horizontal="center" vertical="center"/>
    </xf>
    <xf numFmtId="0" fontId="1" fillId="0" borderId="1" xfId="0" applyFont="1" applyBorder="1" applyAlignment="1">
      <alignment horizontal="left"/>
    </xf>
    <xf numFmtId="0" fontId="1" fillId="20" borderId="31" xfId="0" applyFont="1" applyFill="1" applyBorder="1" applyAlignment="1">
      <alignment horizontal="center"/>
    </xf>
    <xf numFmtId="0" fontId="1" fillId="20" borderId="36" xfId="0" applyFont="1" applyFill="1" applyBorder="1" applyAlignment="1">
      <alignment horizontal="center"/>
    </xf>
    <xf numFmtId="0" fontId="1" fillId="20" borderId="32" xfId="0" applyFont="1" applyFill="1" applyBorder="1" applyAlignment="1">
      <alignment horizontal="center"/>
    </xf>
    <xf numFmtId="0" fontId="21" fillId="8" borderId="5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45" xfId="0" applyFont="1" applyFill="1" applyBorder="1" applyAlignment="1">
      <alignment horizontal="center" vertical="center"/>
    </xf>
    <xf numFmtId="0" fontId="31" fillId="0" borderId="59"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9" xfId="0" applyFont="1" applyBorder="1" applyAlignment="1">
      <alignment horizontal="center" vertical="center" wrapText="1"/>
    </xf>
    <xf numFmtId="0" fontId="8" fillId="0" borderId="63" xfId="0" applyFont="1" applyBorder="1" applyAlignment="1">
      <alignment horizontal="center"/>
    </xf>
    <xf numFmtId="0" fontId="8" fillId="0" borderId="64" xfId="0" applyFont="1" applyBorder="1" applyAlignment="1">
      <alignment horizontal="center"/>
    </xf>
    <xf numFmtId="0" fontId="8" fillId="0" borderId="62" xfId="0" applyFont="1" applyBorder="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35" fillId="0" borderId="20"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39"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5" xfId="0" applyFont="1" applyBorder="1" applyAlignment="1">
      <alignment horizontal="center" vertical="center" wrapText="1"/>
    </xf>
    <xf numFmtId="0" fontId="7" fillId="0" borderId="20" xfId="0" applyFont="1" applyBorder="1" applyAlignment="1">
      <alignment horizontal="center" vertical="center" wrapText="1"/>
    </xf>
    <xf numFmtId="9" fontId="35" fillId="0" borderId="20" xfId="0" applyNumberFormat="1" applyFont="1" applyBorder="1" applyAlignment="1">
      <alignment horizontal="center" vertical="center" wrapText="1"/>
    </xf>
    <xf numFmtId="9" fontId="35" fillId="0" borderId="34" xfId="0" applyNumberFormat="1" applyFont="1" applyBorder="1" applyAlignment="1">
      <alignment horizontal="center" vertical="center" wrapText="1"/>
    </xf>
    <xf numFmtId="9" fontId="35" fillId="0" borderId="3" xfId="0" applyNumberFormat="1" applyFont="1" applyBorder="1" applyAlignment="1">
      <alignment horizontal="center" vertical="center" wrapText="1"/>
    </xf>
    <xf numFmtId="9" fontId="35" fillId="0" borderId="39" xfId="0" applyNumberFormat="1" applyFont="1" applyBorder="1" applyAlignment="1">
      <alignment horizontal="center" vertical="center" wrapText="1"/>
    </xf>
    <xf numFmtId="0" fontId="8" fillId="0" borderId="0" xfId="0" applyFont="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44" xfId="0" applyFont="1" applyBorder="1" applyAlignment="1">
      <alignment horizontal="center" vertical="center" wrapText="1"/>
    </xf>
    <xf numFmtId="0" fontId="7" fillId="0" borderId="19" xfId="0" applyFont="1" applyBorder="1" applyAlignment="1">
      <alignment horizontal="center" vertical="center" wrapText="1"/>
    </xf>
    <xf numFmtId="9" fontId="31" fillId="0" borderId="20" xfId="0" applyNumberFormat="1" applyFont="1" applyBorder="1" applyAlignment="1">
      <alignment horizontal="center" vertical="center" wrapText="1"/>
    </xf>
    <xf numFmtId="9" fontId="35" fillId="0" borderId="35" xfId="0" applyNumberFormat="1" applyFont="1" applyBorder="1" applyAlignment="1">
      <alignment horizontal="center" vertical="center" wrapText="1"/>
    </xf>
    <xf numFmtId="9" fontId="35" fillId="0" borderId="27" xfId="0" applyNumberFormat="1" applyFont="1" applyBorder="1" applyAlignment="1">
      <alignment horizontal="center" vertical="center" wrapText="1"/>
    </xf>
    <xf numFmtId="9" fontId="35" fillId="0" borderId="42" xfId="0" applyNumberFormat="1" applyFont="1" applyBorder="1" applyAlignment="1">
      <alignment horizontal="center" vertical="center" wrapText="1"/>
    </xf>
    <xf numFmtId="0" fontId="8" fillId="0" borderId="13" xfId="0" applyFont="1" applyBorder="1" applyAlignment="1">
      <alignment horizontal="center"/>
    </xf>
    <xf numFmtId="0" fontId="7" fillId="0" borderId="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1" xfId="0" applyFont="1" applyBorder="1" applyAlignment="1">
      <alignment horizontal="center" vertical="center" wrapText="1"/>
    </xf>
    <xf numFmtId="0" fontId="6" fillId="8" borderId="0" xfId="0" applyFont="1" applyFill="1" applyAlignment="1">
      <alignment horizontal="center"/>
    </xf>
    <xf numFmtId="0" fontId="0" fillId="0" borderId="0" xfId="0" applyAlignment="1">
      <alignment horizontal="center" vertical="center"/>
    </xf>
    <xf numFmtId="0" fontId="32" fillId="0" borderId="0" xfId="0" applyFont="1" applyAlignment="1">
      <alignment horizontal="center" vertical="center"/>
    </xf>
    <xf numFmtId="0" fontId="35" fillId="0" borderId="0" xfId="0" applyFont="1" applyAlignment="1">
      <alignment horizontal="center" vertical="center"/>
    </xf>
    <xf numFmtId="0" fontId="20" fillId="0" borderId="0" xfId="0" applyFont="1" applyAlignment="1">
      <alignment horizontal="center" vertical="center"/>
    </xf>
    <xf numFmtId="0" fontId="29" fillId="24" borderId="4" xfId="0" applyFont="1" applyFill="1" applyBorder="1" applyAlignment="1">
      <alignment horizontal="center" vertical="center" wrapText="1"/>
    </xf>
    <xf numFmtId="0" fontId="29" fillId="24" borderId="4" xfId="0" applyFont="1" applyFill="1" applyBorder="1" applyAlignment="1">
      <alignment horizontal="center" vertical="center"/>
    </xf>
    <xf numFmtId="0" fontId="32" fillId="0" borderId="3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61" xfId="0" applyFont="1" applyBorder="1" applyAlignment="1">
      <alignment horizontal="center" vertical="center" wrapText="1"/>
    </xf>
    <xf numFmtId="0" fontId="32" fillId="0" borderId="26" xfId="0" applyFont="1" applyBorder="1" applyAlignment="1">
      <alignment horizontal="center" vertical="center" wrapText="1"/>
    </xf>
    <xf numFmtId="0" fontId="31" fillId="0" borderId="19"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31" fillId="0" borderId="24" xfId="0" applyFont="1" applyBorder="1" applyAlignment="1" applyProtection="1">
      <alignment horizontal="center" vertical="center" wrapText="1"/>
      <protection locked="0"/>
    </xf>
    <xf numFmtId="0" fontId="31" fillId="0" borderId="20" xfId="0" applyFont="1" applyBorder="1" applyAlignment="1">
      <alignment horizontal="justify" vertical="center" wrapText="1"/>
    </xf>
    <xf numFmtId="0" fontId="31" fillId="0" borderId="2" xfId="0" applyFont="1" applyBorder="1" applyAlignment="1">
      <alignment horizontal="justify" vertical="center" wrapText="1"/>
    </xf>
    <xf numFmtId="0" fontId="31" fillId="0" borderId="25" xfId="0" applyFont="1" applyBorder="1" applyAlignment="1">
      <alignment horizontal="justify" vertical="center" wrapText="1"/>
    </xf>
    <xf numFmtId="0" fontId="31" fillId="0" borderId="28" xfId="0" applyFont="1" applyBorder="1" applyAlignment="1">
      <alignment horizontal="center" vertical="center"/>
    </xf>
    <xf numFmtId="0" fontId="31" fillId="0" borderId="22"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0" fontId="31" fillId="0" borderId="40" xfId="0" applyFont="1" applyBorder="1" applyAlignment="1">
      <alignment horizontal="center" vertical="center"/>
    </xf>
    <xf numFmtId="0" fontId="32" fillId="0" borderId="20"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7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30" xfId="0" applyFont="1" applyBorder="1" applyAlignment="1">
      <alignment horizontal="center" vertical="center" wrapText="1"/>
    </xf>
    <xf numFmtId="9" fontId="35" fillId="25" borderId="20" xfId="0" applyNumberFormat="1" applyFont="1" applyFill="1" applyBorder="1" applyAlignment="1">
      <alignment horizontal="center" vertical="center"/>
    </xf>
    <xf numFmtId="0" fontId="35" fillId="25" borderId="2" xfId="0" applyFont="1" applyFill="1" applyBorder="1" applyAlignment="1">
      <alignment horizontal="center" vertical="center"/>
    </xf>
    <xf numFmtId="0" fontId="35" fillId="25" borderId="25" xfId="0" applyFont="1" applyFill="1" applyBorder="1" applyAlignment="1">
      <alignment horizontal="center" vertical="center"/>
    </xf>
    <xf numFmtId="0" fontId="31" fillId="9" borderId="19" xfId="0" applyFont="1" applyFill="1" applyBorder="1" applyAlignment="1">
      <alignment horizontal="center" vertical="center"/>
    </xf>
    <xf numFmtId="0" fontId="31" fillId="9" borderId="22" xfId="0" applyFont="1" applyFill="1" applyBorder="1" applyAlignment="1">
      <alignment horizontal="center" vertical="center"/>
    </xf>
    <xf numFmtId="0" fontId="31" fillId="9" borderId="30" xfId="0" applyFont="1" applyFill="1" applyBorder="1" applyAlignment="1">
      <alignment horizontal="center" vertical="center"/>
    </xf>
    <xf numFmtId="9" fontId="31" fillId="25" borderId="20" xfId="0" applyNumberFormat="1" applyFont="1" applyFill="1" applyBorder="1" applyAlignment="1">
      <alignment horizontal="center" vertical="center"/>
    </xf>
    <xf numFmtId="0" fontId="31" fillId="25" borderId="2" xfId="0" applyFont="1" applyFill="1" applyBorder="1" applyAlignment="1">
      <alignment horizontal="center" vertical="center"/>
    </xf>
    <xf numFmtId="0" fontId="31" fillId="25" borderId="4" xfId="0" applyFont="1" applyFill="1" applyBorder="1" applyAlignment="1">
      <alignment horizontal="center" vertical="center"/>
    </xf>
    <xf numFmtId="0" fontId="31" fillId="5" borderId="21"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40" xfId="0" applyFont="1" applyFill="1" applyBorder="1" applyAlignment="1">
      <alignment horizontal="center" vertical="center" wrapText="1"/>
    </xf>
    <xf numFmtId="0" fontId="31" fillId="0" borderId="63" xfId="0" applyFont="1" applyBorder="1" applyAlignment="1">
      <alignment horizontal="center" vertical="center"/>
    </xf>
    <xf numFmtId="0" fontId="31" fillId="0" borderId="64" xfId="0" applyFont="1" applyBorder="1" applyAlignment="1">
      <alignment horizontal="center" vertical="center"/>
    </xf>
    <xf numFmtId="0" fontId="31" fillId="0" borderId="62" xfId="0" applyFont="1" applyBorder="1" applyAlignment="1">
      <alignment horizontal="center" vertical="center"/>
    </xf>
    <xf numFmtId="0" fontId="35" fillId="0" borderId="19" xfId="0" applyFont="1" applyBorder="1" applyAlignment="1">
      <alignment horizontal="center" vertical="center"/>
    </xf>
    <xf numFmtId="0" fontId="35" fillId="0" borderId="22" xfId="0" applyFont="1" applyBorder="1" applyAlignment="1">
      <alignment horizontal="center" vertical="center"/>
    </xf>
    <xf numFmtId="0" fontId="35" fillId="0" borderId="30" xfId="0" applyFont="1" applyBorder="1" applyAlignment="1">
      <alignment horizontal="center" vertical="center"/>
    </xf>
    <xf numFmtId="0" fontId="35" fillId="0" borderId="20"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1" fillId="5" borderId="26" xfId="0" applyFont="1" applyFill="1" applyBorder="1" applyAlignment="1">
      <alignment horizontal="center" vertical="center" wrapText="1"/>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61" xfId="0" applyFont="1" applyBorder="1" applyAlignment="1">
      <alignment horizontal="center" vertical="center"/>
    </xf>
    <xf numFmtId="0" fontId="35" fillId="0" borderId="34" xfId="0" applyFont="1" applyBorder="1" applyAlignment="1">
      <alignment horizontal="center" vertical="center"/>
    </xf>
    <xf numFmtId="0" fontId="35" fillId="0" borderId="3" xfId="0" applyFont="1" applyBorder="1" applyAlignment="1">
      <alignment horizontal="center" vertical="center"/>
    </xf>
    <xf numFmtId="0" fontId="35" fillId="0" borderId="39" xfId="0" applyFont="1" applyBorder="1" applyAlignment="1">
      <alignment horizontal="center" vertical="center"/>
    </xf>
    <xf numFmtId="0" fontId="35" fillId="0" borderId="21" xfId="0" applyFont="1" applyBorder="1" applyAlignment="1">
      <alignment horizontal="center" vertical="center"/>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5" fillId="9" borderId="19"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24" xfId="0" applyFont="1" applyFill="1" applyBorder="1" applyAlignment="1">
      <alignment horizontal="center" vertical="center"/>
    </xf>
    <xf numFmtId="0" fontId="3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5"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1" xfId="0" applyFont="1" applyBorder="1" applyAlignment="1">
      <alignment horizontal="center" vertical="center"/>
    </xf>
    <xf numFmtId="9" fontId="35" fillId="0" borderId="20" xfId="0" applyNumberFormat="1" applyFont="1" applyBorder="1" applyAlignment="1">
      <alignment horizontal="center" vertical="center"/>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44" xfId="0" applyFont="1" applyBorder="1" applyAlignment="1">
      <alignment horizontal="center" vertical="center" wrapText="1"/>
    </xf>
    <xf numFmtId="0" fontId="32" fillId="0" borderId="63" xfId="0" applyFont="1" applyBorder="1" applyAlignment="1">
      <alignment horizontal="center" vertical="center"/>
    </xf>
    <xf numFmtId="0" fontId="32" fillId="0" borderId="64" xfId="0" applyFont="1" applyBorder="1" applyAlignment="1">
      <alignment horizontal="center" vertical="center"/>
    </xf>
    <xf numFmtId="0" fontId="32" fillId="0" borderId="62" xfId="0" applyFont="1" applyBorder="1" applyAlignment="1">
      <alignment horizontal="center" vertical="center"/>
    </xf>
    <xf numFmtId="0" fontId="22" fillId="0" borderId="3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57" xfId="0" applyFont="1" applyBorder="1" applyAlignment="1" applyProtection="1">
      <alignment horizontal="center" vertical="center" wrapText="1"/>
      <protection locked="0"/>
    </xf>
    <xf numFmtId="0" fontId="23"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cellXfs>
  <cellStyles count="4">
    <cellStyle name="Hipervínculo" xfId="2" builtinId="8"/>
    <cellStyle name="Moneda [0] 2" xfId="3" xr:uid="{83D71444-D022-48E5-9634-AB66FA95F797}"/>
    <cellStyle name="Normal" xfId="0" builtinId="0"/>
    <cellStyle name="Normal 2" xfId="1" xr:uid="{00000000-0005-0000-0000-000002000000}"/>
  </cellStyles>
  <dxfs count="54">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FF0000"/>
        </patternFill>
      </fill>
    </dxf>
    <dxf>
      <fill>
        <patternFill>
          <bgColor rgb="FFFF6600"/>
        </patternFill>
      </fill>
    </dxf>
    <dxf>
      <fill>
        <patternFill>
          <bgColor rgb="FFFFFF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rgb="FF006100"/>
      </font>
      <fill>
        <patternFill>
          <bgColor rgb="FFC6EFCE"/>
        </patternFill>
      </fill>
    </dxf>
    <dxf>
      <fill>
        <patternFill>
          <bgColor theme="7" tint="0.59996337778862885"/>
        </patternFill>
      </fill>
    </dxf>
    <dxf>
      <fill>
        <patternFill>
          <bgColor rgb="FFFF0000"/>
        </patternFill>
      </fill>
    </dxf>
    <dxf>
      <font>
        <color rgb="FF006100"/>
      </font>
      <fill>
        <patternFill>
          <bgColor rgb="FFC6EFCE"/>
        </patternFill>
      </fill>
    </dxf>
    <dxf>
      <fill>
        <patternFill>
          <bgColor theme="7" tint="0.59996337778862885"/>
        </patternFill>
      </fill>
    </dxf>
    <dxf>
      <fill>
        <patternFill>
          <bgColor rgb="FFFF0000"/>
        </patternFill>
      </fill>
    </dxf>
    <dxf>
      <font>
        <color rgb="FF006100"/>
      </font>
      <fill>
        <patternFill>
          <bgColor rgb="FFC6EFCE"/>
        </patternFill>
      </fill>
    </dxf>
    <dxf>
      <fill>
        <patternFill>
          <bgColor theme="7" tint="0.59996337778862885"/>
        </patternFill>
      </fill>
    </dxf>
    <dxf>
      <fill>
        <patternFill>
          <bgColor rgb="FFFF0000"/>
        </patternFill>
      </fill>
    </dxf>
  </dxfs>
  <tableStyles count="1" defaultTableStyle="TableStyleMedium2" defaultPivotStyle="PivotStyleLight16">
    <tableStyle name="MySqlDefault" pivot="0" table="0" count="0" xr9:uid="{00000000-0011-0000-FFFF-FFFF00000000}"/>
  </tableStyles>
  <colors>
    <mruColors>
      <color rgb="FFFFFF99"/>
      <color rgb="FFFF3300"/>
      <color rgb="FF2F75B5"/>
      <color rgb="FFFF822D"/>
      <color rgb="FFFF4B21"/>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36A3DE1A-434E-426F-BF56-1A75B53FBCF2}"/>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E667A133-C218-4F4F-852F-8B85003850ED}"/>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1798ED5C-B1AD-4CC1-8C8E-A68E10444FAB}"/>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709E121D-F267-4E2F-A2CD-5CF88AEAF380}"/>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43C9C96F-79AD-4945-BCA3-1F5B255A3836}"/>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823C5CB2-9E42-460E-923B-230CF476B0EE}"/>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CB94FEBB-9830-4062-84A7-2E9333164EB3}"/>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3DD34A1A-61CF-463F-9353-DF4470C63E88}"/>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A4F304A3-089E-44AF-BA3E-9E5E7D2402FE}"/>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29FEFB9F-CF0E-4AEB-BE71-DD50CA8F9E80}"/>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316566</xdr:colOff>
      <xdr:row>1</xdr:row>
      <xdr:rowOff>89647</xdr:rowOff>
    </xdr:from>
    <xdr:to>
      <xdr:col>1</xdr:col>
      <xdr:colOff>1876426</xdr:colOff>
      <xdr:row>4</xdr:row>
      <xdr:rowOff>291353</xdr:rowOff>
    </xdr:to>
    <xdr:pic>
      <xdr:nvPicPr>
        <xdr:cNvPr id="13" name="Imagen 12">
          <a:extLst>
            <a:ext uri="{FF2B5EF4-FFF2-40B4-BE49-F238E27FC236}">
              <a16:creationId xmlns:a16="http://schemas.microsoft.com/office/drawing/2014/main" id="{5B5BE929-23B5-4EE8-9DBB-879F33190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6566" y="280147"/>
          <a:ext cx="3522010"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116479</xdr:colOff>
      <xdr:row>0</xdr:row>
      <xdr:rowOff>105957</xdr:rowOff>
    </xdr:from>
    <xdr:to>
      <xdr:col>2</xdr:col>
      <xdr:colOff>948069</xdr:colOff>
      <xdr:row>3</xdr:row>
      <xdr:rowOff>168349</xdr:rowOff>
    </xdr:to>
    <xdr:pic>
      <xdr:nvPicPr>
        <xdr:cNvPr id="2" name="Imagen 1">
          <a:extLst>
            <a:ext uri="{FF2B5EF4-FFF2-40B4-BE49-F238E27FC236}">
              <a16:creationId xmlns:a16="http://schemas.microsoft.com/office/drawing/2014/main" id="{A9FD87C0-3F73-4F6A-ACC5-F9B80D7AE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6479" y="105957"/>
          <a:ext cx="3206195" cy="780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120952</xdr:colOff>
      <xdr:row>0</xdr:row>
      <xdr:rowOff>60476</xdr:rowOff>
    </xdr:from>
    <xdr:to>
      <xdr:col>1</xdr:col>
      <xdr:colOff>844207</xdr:colOff>
      <xdr:row>2</xdr:row>
      <xdr:rowOff>130969</xdr:rowOff>
    </xdr:to>
    <xdr:pic>
      <xdr:nvPicPr>
        <xdr:cNvPr id="3" name="Imagen 2">
          <a:extLst>
            <a:ext uri="{FF2B5EF4-FFF2-40B4-BE49-F238E27FC236}">
              <a16:creationId xmlns:a16="http://schemas.microsoft.com/office/drawing/2014/main" id="{98737D5D-FAFE-4812-8A2E-2530691F23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952" y="60476"/>
          <a:ext cx="2509193" cy="653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147412</xdr:colOff>
      <xdr:row>0</xdr:row>
      <xdr:rowOff>100853</xdr:rowOff>
    </xdr:from>
    <xdr:to>
      <xdr:col>2</xdr:col>
      <xdr:colOff>464911</xdr:colOff>
      <xdr:row>3</xdr:row>
      <xdr:rowOff>89160</xdr:rowOff>
    </xdr:to>
    <xdr:pic>
      <xdr:nvPicPr>
        <xdr:cNvPr id="2" name="Imagen 1">
          <a:extLst>
            <a:ext uri="{FF2B5EF4-FFF2-40B4-BE49-F238E27FC236}">
              <a16:creationId xmlns:a16="http://schemas.microsoft.com/office/drawing/2014/main" id="{2DA11C2E-FBFE-4923-87A2-9286C30F4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7412" y="100853"/>
          <a:ext cx="2426606" cy="634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3" name="Imagen 2">
          <a:extLst>
            <a:ext uri="{FF2B5EF4-FFF2-40B4-BE49-F238E27FC236}">
              <a16:creationId xmlns:a16="http://schemas.microsoft.com/office/drawing/2014/main" id="{BF03E352-103A-4DF8-8050-0D7B3BB1D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22617" cy="8455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A218-F6A6-4E5A-82A9-5F4BDA746057}">
  <dimension ref="A2:L27"/>
  <sheetViews>
    <sheetView showGridLines="0" topLeftCell="A5" zoomScale="60" zoomScaleNormal="60" workbookViewId="0">
      <selection activeCell="C1" sqref="C1"/>
    </sheetView>
  </sheetViews>
  <sheetFormatPr baseColWidth="10" defaultColWidth="12.44140625" defaultRowHeight="15" customHeight="1" x14ac:dyDescent="0.3"/>
  <cols>
    <col min="1" max="1" width="28.6640625" style="40" customWidth="1"/>
    <col min="2" max="2" width="34.44140625" style="40" customWidth="1"/>
    <col min="3" max="3" width="35.44140625" style="40" customWidth="1"/>
    <col min="4" max="7" width="15.6640625" style="40" customWidth="1"/>
    <col min="8" max="8" width="35.33203125" style="40" bestFit="1" customWidth="1"/>
    <col min="9" max="9" width="11.44140625" style="40" bestFit="1" customWidth="1"/>
    <col min="10" max="10" width="4" style="40" customWidth="1"/>
    <col min="11" max="11" width="10" style="40" customWidth="1"/>
    <col min="12" max="12" width="9.44140625" style="40" customWidth="1"/>
    <col min="13" max="16384" width="12.44140625" style="40"/>
  </cols>
  <sheetData>
    <row r="2" spans="1:12" ht="15" customHeight="1" x14ac:dyDescent="0.3">
      <c r="A2" s="286"/>
      <c r="B2" s="287"/>
      <c r="C2" s="292" t="s">
        <v>0</v>
      </c>
      <c r="D2" s="293"/>
      <c r="E2" s="293"/>
      <c r="F2" s="293"/>
      <c r="G2" s="293"/>
      <c r="H2" s="293"/>
      <c r="I2" s="294"/>
    </row>
    <row r="3" spans="1:12" ht="15" customHeight="1" x14ac:dyDescent="0.3">
      <c r="A3" s="288"/>
      <c r="B3" s="289"/>
      <c r="C3" s="295"/>
      <c r="D3" s="296"/>
      <c r="E3" s="296"/>
      <c r="F3" s="296"/>
      <c r="G3" s="296"/>
      <c r="H3" s="296"/>
      <c r="I3" s="297"/>
    </row>
    <row r="4" spans="1:12" ht="15" customHeight="1" x14ac:dyDescent="0.3">
      <c r="A4" s="288"/>
      <c r="B4" s="289"/>
      <c r="C4" s="295"/>
      <c r="D4" s="296"/>
      <c r="E4" s="296"/>
      <c r="F4" s="296"/>
      <c r="G4" s="296"/>
      <c r="H4" s="296"/>
      <c r="I4" s="297"/>
    </row>
    <row r="5" spans="1:12" ht="28.5" customHeight="1" x14ac:dyDescent="0.3">
      <c r="A5" s="290"/>
      <c r="B5" s="291"/>
      <c r="C5" s="298"/>
      <c r="D5" s="299"/>
      <c r="E5" s="299"/>
      <c r="F5" s="299"/>
      <c r="G5" s="299"/>
      <c r="H5" s="299"/>
      <c r="I5" s="300"/>
    </row>
    <row r="6" spans="1:12" ht="8.25" customHeight="1" x14ac:dyDescent="0.3"/>
    <row r="7" spans="1:12" ht="21" customHeight="1" x14ac:dyDescent="0.3">
      <c r="A7" s="301" t="s">
        <v>1</v>
      </c>
      <c r="B7" s="302"/>
      <c r="C7" s="302"/>
      <c r="D7" s="302"/>
      <c r="E7" s="302"/>
      <c r="F7" s="302"/>
      <c r="G7" s="302"/>
      <c r="H7" s="302"/>
      <c r="I7" s="302"/>
    </row>
    <row r="8" spans="1:12" ht="21" customHeight="1" x14ac:dyDescent="0.3">
      <c r="A8" s="302"/>
      <c r="B8" s="302"/>
      <c r="C8" s="302"/>
      <c r="D8" s="302"/>
      <c r="E8" s="302"/>
      <c r="F8" s="302"/>
      <c r="G8" s="302"/>
      <c r="H8" s="302"/>
      <c r="I8" s="302"/>
    </row>
    <row r="9" spans="1:12" ht="21" customHeight="1" x14ac:dyDescent="0.3">
      <c r="A9" s="302"/>
      <c r="B9" s="302"/>
      <c r="C9" s="302"/>
      <c r="D9" s="302"/>
      <c r="E9" s="302"/>
      <c r="F9" s="302"/>
      <c r="G9" s="302"/>
      <c r="H9" s="302"/>
      <c r="I9" s="302"/>
    </row>
    <row r="10" spans="1:12" ht="27" customHeight="1" x14ac:dyDescent="0.3">
      <c r="A10" s="303" t="s">
        <v>2</v>
      </c>
      <c r="B10" s="284" t="s">
        <v>3</v>
      </c>
      <c r="C10" s="281" t="s">
        <v>4</v>
      </c>
      <c r="D10" s="282"/>
      <c r="E10" s="282"/>
      <c r="F10" s="282"/>
      <c r="G10" s="282"/>
      <c r="H10" s="282"/>
      <c r="I10" s="283"/>
      <c r="J10" s="41"/>
      <c r="K10" s="41"/>
      <c r="L10" s="41"/>
    </row>
    <row r="11" spans="1:12" ht="54" customHeight="1" x14ac:dyDescent="0.3">
      <c r="A11" s="303"/>
      <c r="B11" s="285"/>
      <c r="C11" s="281" t="s">
        <v>5</v>
      </c>
      <c r="D11" s="282"/>
      <c r="E11" s="282"/>
      <c r="F11" s="282"/>
      <c r="G11" s="282"/>
      <c r="H11" s="282"/>
      <c r="I11" s="283"/>
      <c r="J11" s="41"/>
      <c r="K11" s="41"/>
      <c r="L11" s="41"/>
    </row>
    <row r="12" spans="1:12" ht="30" customHeight="1" x14ac:dyDescent="0.3">
      <c r="A12" s="303"/>
      <c r="B12" s="285"/>
      <c r="C12" s="281" t="s">
        <v>6</v>
      </c>
      <c r="D12" s="282"/>
      <c r="E12" s="282"/>
      <c r="F12" s="282"/>
      <c r="G12" s="282"/>
      <c r="H12" s="282"/>
      <c r="I12" s="283"/>
      <c r="J12" s="41"/>
      <c r="K12" s="41"/>
      <c r="L12" s="41"/>
    </row>
    <row r="13" spans="1:12" ht="26.25" customHeight="1" x14ac:dyDescent="0.3">
      <c r="A13" s="303"/>
      <c r="B13" s="285"/>
      <c r="C13" s="281" t="s">
        <v>7</v>
      </c>
      <c r="D13" s="282"/>
      <c r="E13" s="282"/>
      <c r="F13" s="282"/>
      <c r="G13" s="282"/>
      <c r="H13" s="282"/>
      <c r="I13" s="283"/>
      <c r="J13" s="41"/>
      <c r="K13" s="41"/>
      <c r="L13" s="41"/>
    </row>
    <row r="14" spans="1:12" ht="26.25" customHeight="1" x14ac:dyDescent="0.3">
      <c r="A14" s="303"/>
      <c r="B14" s="285"/>
      <c r="C14" s="281"/>
      <c r="D14" s="282"/>
      <c r="E14" s="282"/>
      <c r="F14" s="282"/>
      <c r="G14" s="282"/>
      <c r="H14" s="282"/>
      <c r="I14" s="283"/>
      <c r="J14" s="41"/>
      <c r="K14" s="41"/>
      <c r="L14" s="41"/>
    </row>
    <row r="15" spans="1:12" ht="32.700000000000003" customHeight="1" x14ac:dyDescent="0.3">
      <c r="A15" s="303"/>
      <c r="B15" s="285"/>
      <c r="C15" s="281"/>
      <c r="D15" s="282"/>
      <c r="E15" s="282"/>
      <c r="F15" s="282"/>
      <c r="G15" s="282"/>
      <c r="H15" s="282"/>
      <c r="I15" s="283"/>
      <c r="J15" s="41"/>
      <c r="K15" s="41"/>
      <c r="L15" s="41"/>
    </row>
    <row r="16" spans="1:12" ht="31.95" customHeight="1" x14ac:dyDescent="0.3">
      <c r="A16" s="303"/>
      <c r="B16" s="284" t="s">
        <v>8</v>
      </c>
      <c r="C16" s="281" t="s">
        <v>9</v>
      </c>
      <c r="D16" s="282"/>
      <c r="E16" s="282"/>
      <c r="F16" s="282"/>
      <c r="G16" s="282"/>
      <c r="H16" s="282"/>
      <c r="I16" s="283"/>
      <c r="J16" s="42"/>
      <c r="K16" s="42"/>
    </row>
    <row r="17" spans="1:11" ht="15.75" customHeight="1" x14ac:dyDescent="0.3">
      <c r="A17" s="303"/>
      <c r="B17" s="285"/>
      <c r="C17" s="281" t="s">
        <v>10</v>
      </c>
      <c r="D17" s="282"/>
      <c r="E17" s="282"/>
      <c r="F17" s="282"/>
      <c r="G17" s="282"/>
      <c r="H17" s="282"/>
      <c r="I17" s="283"/>
      <c r="J17" s="42"/>
      <c r="K17" s="42"/>
    </row>
    <row r="18" spans="1:11" ht="34.950000000000003" customHeight="1" x14ac:dyDescent="0.3">
      <c r="A18" s="303"/>
      <c r="B18" s="285"/>
      <c r="C18" s="281" t="s">
        <v>11</v>
      </c>
      <c r="D18" s="282"/>
      <c r="E18" s="282"/>
      <c r="F18" s="282"/>
      <c r="G18" s="282"/>
      <c r="H18" s="282"/>
      <c r="I18" s="283"/>
      <c r="J18" s="42"/>
      <c r="K18" s="42"/>
    </row>
    <row r="19" spans="1:11" ht="32.25" customHeight="1" x14ac:dyDescent="0.3">
      <c r="A19" s="303"/>
      <c r="B19" s="285"/>
      <c r="C19" s="281" t="s">
        <v>12</v>
      </c>
      <c r="D19" s="282"/>
      <c r="E19" s="282"/>
      <c r="F19" s="282"/>
      <c r="G19" s="282"/>
      <c r="H19" s="282"/>
      <c r="I19" s="283"/>
      <c r="J19" s="42"/>
      <c r="K19" s="42"/>
    </row>
    <row r="20" spans="1:11" ht="15.75" customHeight="1" x14ac:dyDescent="0.3">
      <c r="A20" s="303"/>
      <c r="B20" s="285"/>
      <c r="C20" s="281"/>
      <c r="D20" s="282"/>
      <c r="E20" s="282"/>
      <c r="F20" s="282"/>
      <c r="G20" s="282"/>
      <c r="H20" s="282"/>
      <c r="I20" s="283"/>
      <c r="J20" s="42"/>
      <c r="K20" s="42"/>
    </row>
    <row r="21" spans="1:11" ht="15.75" customHeight="1" x14ac:dyDescent="0.3">
      <c r="A21" s="303"/>
      <c r="B21" s="285"/>
      <c r="C21" s="281"/>
      <c r="D21" s="282"/>
      <c r="E21" s="282"/>
      <c r="F21" s="282"/>
      <c r="G21" s="282"/>
      <c r="H21" s="282"/>
      <c r="I21" s="283"/>
      <c r="J21" s="42"/>
      <c r="K21" s="42"/>
    </row>
    <row r="22" spans="1:11" ht="16.2" customHeight="1" x14ac:dyDescent="0.3">
      <c r="A22" s="303"/>
      <c r="B22" s="284" t="s">
        <v>13</v>
      </c>
      <c r="C22" s="281" t="s">
        <v>14</v>
      </c>
      <c r="D22" s="282"/>
      <c r="E22" s="282"/>
      <c r="F22" s="282"/>
      <c r="G22" s="282"/>
      <c r="H22" s="282"/>
      <c r="I22" s="283"/>
      <c r="J22" s="42"/>
      <c r="K22" s="42"/>
    </row>
    <row r="23" spans="1:11" ht="15.75" customHeight="1" x14ac:dyDescent="0.3">
      <c r="A23" s="303"/>
      <c r="B23" s="285"/>
      <c r="C23" s="281" t="s">
        <v>15</v>
      </c>
      <c r="D23" s="282"/>
      <c r="E23" s="282"/>
      <c r="F23" s="282"/>
      <c r="G23" s="282"/>
      <c r="H23" s="282"/>
      <c r="I23" s="283"/>
      <c r="J23" s="42"/>
      <c r="K23" s="42"/>
    </row>
    <row r="24" spans="1:11" ht="15.75" customHeight="1" x14ac:dyDescent="0.3">
      <c r="A24" s="303"/>
      <c r="B24" s="285"/>
      <c r="C24" s="281" t="s">
        <v>16</v>
      </c>
      <c r="D24" s="282"/>
      <c r="E24" s="282"/>
      <c r="F24" s="282"/>
      <c r="G24" s="282"/>
      <c r="H24" s="282"/>
      <c r="I24" s="283"/>
      <c r="J24" s="42"/>
      <c r="K24" s="42"/>
    </row>
    <row r="25" spans="1:11" ht="15.75" customHeight="1" x14ac:dyDescent="0.3">
      <c r="A25" s="303"/>
      <c r="B25" s="285"/>
      <c r="C25" s="281" t="s">
        <v>17</v>
      </c>
      <c r="D25" s="282"/>
      <c r="E25" s="282"/>
      <c r="F25" s="282"/>
      <c r="G25" s="282"/>
      <c r="H25" s="282"/>
      <c r="I25" s="283"/>
      <c r="J25" s="42"/>
      <c r="K25" s="42"/>
    </row>
    <row r="26" spans="1:11" ht="15.75" customHeight="1" x14ac:dyDescent="0.3">
      <c r="A26" s="303"/>
      <c r="B26" s="285"/>
      <c r="C26" s="281" t="s">
        <v>18</v>
      </c>
      <c r="D26" s="282"/>
      <c r="E26" s="282"/>
      <c r="F26" s="282"/>
      <c r="G26" s="282"/>
      <c r="H26" s="282"/>
      <c r="I26" s="283"/>
      <c r="J26" s="42"/>
      <c r="K26" s="42"/>
    </row>
    <row r="27" spans="1:11" ht="15.75" customHeight="1" x14ac:dyDescent="0.3">
      <c r="A27" s="303"/>
      <c r="B27" s="285"/>
      <c r="C27" s="281" t="s">
        <v>19</v>
      </c>
      <c r="D27" s="282"/>
      <c r="E27" s="282"/>
      <c r="F27" s="282"/>
      <c r="G27" s="282"/>
      <c r="H27" s="282"/>
      <c r="I27" s="283"/>
      <c r="J27" s="42"/>
      <c r="K27" s="42"/>
    </row>
  </sheetData>
  <mergeCells count="25">
    <mergeCell ref="A2:B5"/>
    <mergeCell ref="C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4140625" defaultRowHeight="14.4" x14ac:dyDescent="0.3"/>
  <cols>
    <col min="1" max="1" width="24.6640625" style="1" customWidth="1"/>
    <col min="2" max="2" width="60" style="1" customWidth="1"/>
    <col min="3" max="3" width="61.44140625" style="1" customWidth="1"/>
    <col min="4" max="4" width="56" style="1" customWidth="1"/>
    <col min="5" max="16384" width="11.44140625" style="1"/>
  </cols>
  <sheetData>
    <row r="1" spans="1:6" ht="16.5" customHeight="1" x14ac:dyDescent="0.3">
      <c r="A1" s="468"/>
      <c r="B1" s="459" t="s">
        <v>313</v>
      </c>
      <c r="C1" s="460"/>
      <c r="D1" s="461"/>
    </row>
    <row r="2" spans="1:6" ht="16.5" customHeight="1" x14ac:dyDescent="0.3">
      <c r="A2" s="469"/>
      <c r="B2" s="462"/>
      <c r="C2" s="463"/>
      <c r="D2" s="464"/>
    </row>
    <row r="3" spans="1:6" ht="16.5" customHeight="1" thickBot="1" x14ac:dyDescent="0.35">
      <c r="A3" s="470"/>
      <c r="B3" s="465"/>
      <c r="C3" s="466"/>
      <c r="D3" s="467"/>
    </row>
    <row r="4" spans="1:6" ht="7.5" customHeight="1" x14ac:dyDescent="0.3">
      <c r="A4" s="13"/>
      <c r="B4" s="14"/>
      <c r="C4" s="13"/>
      <c r="D4" s="13"/>
    </row>
    <row r="5" spans="1:6" ht="7.5" customHeight="1" x14ac:dyDescent="0.3">
      <c r="A5" s="13"/>
      <c r="B5" s="14"/>
      <c r="C5" s="13"/>
      <c r="D5" s="13"/>
    </row>
    <row r="6" spans="1:6" ht="7.5" customHeight="1" thickBot="1" x14ac:dyDescent="0.35">
      <c r="A6" s="15"/>
      <c r="B6" s="15"/>
      <c r="C6" s="16"/>
      <c r="D6" s="16"/>
    </row>
    <row r="7" spans="1:6" x14ac:dyDescent="0.3">
      <c r="A7" s="471" t="s">
        <v>250</v>
      </c>
      <c r="B7" s="5" t="e">
        <f>IF(AND(#REF!=#REF!,#REF!=#REF!),#REF!,"")</f>
        <v>#REF!</v>
      </c>
      <c r="C7" s="5" t="e">
        <f>IF(AND(#REF!=#REF!,#REF!=#REF!),#REF!,"")</f>
        <v>#REF!</v>
      </c>
      <c r="D7" s="5" t="e">
        <f>IF(AND(#REF!=#REF!,#REF!=#REF!),#REF!,"")</f>
        <v>#REF!</v>
      </c>
    </row>
    <row r="8" spans="1:6" x14ac:dyDescent="0.3">
      <c r="A8" s="472"/>
      <c r="B8" s="6" t="e">
        <f>IF(AND(#REF!=#REF!,#REF!=#REF!),#REF!,"")</f>
        <v>#REF!</v>
      </c>
      <c r="C8" s="6" t="e">
        <f>IF(AND(#REF!=#REF!,#REF!=#REF!),#REF!,"")</f>
        <v>#REF!</v>
      </c>
      <c r="D8" s="6" t="e">
        <f>IF(AND(#REF!=#REF!,#REF!=#REF!),#REF!,"")</f>
        <v>#REF!</v>
      </c>
    </row>
    <row r="9" spans="1:6" x14ac:dyDescent="0.3">
      <c r="A9" s="472"/>
      <c r="B9" s="6" t="e">
        <f>IF(AND(#REF!=#REF!,#REF!=#REF!),#REF!,"")</f>
        <v>#REF!</v>
      </c>
      <c r="C9" s="6" t="e">
        <f>IF(AND(#REF!=#REF!,#REF!=#REF!),#REF!,"")</f>
        <v>#REF!</v>
      </c>
      <c r="D9" s="6" t="e">
        <f>IF(AND(#REF!=#REF!,#REF!=#REF!),#REF!,"")</f>
        <v>#REF!</v>
      </c>
      <c r="F9" s="2"/>
    </row>
    <row r="10" spans="1:6" x14ac:dyDescent="0.3">
      <c r="A10" s="472"/>
      <c r="B10" s="6" t="e">
        <f>IF(AND(#REF!=#REF!,#REF!=#REF!),#REF!,"")</f>
        <v>#REF!</v>
      </c>
      <c r="C10" s="6" t="e">
        <f>IF(AND(#REF!=#REF!,#REF!=#REF!),#REF!,"")</f>
        <v>#REF!</v>
      </c>
      <c r="D10" s="6" t="e">
        <f>IF(AND(#REF!=#REF!,#REF!=#REF!),#REF!,"")</f>
        <v>#REF!</v>
      </c>
    </row>
    <row r="11" spans="1:6" x14ac:dyDescent="0.3">
      <c r="A11" s="472"/>
      <c r="B11" s="6" t="e">
        <f>IF(AND(#REF!=#REF!,#REF!=#REF!),#REF!,"")</f>
        <v>#REF!</v>
      </c>
      <c r="C11" s="6" t="e">
        <f>IF(AND(#REF!=#REF!,#REF!=#REF!),#REF!,"")</f>
        <v>#REF!</v>
      </c>
      <c r="D11" s="6" t="e">
        <f>IF(AND(#REF!=#REF!,#REF!=#REF!),#REF!,"")</f>
        <v>#REF!</v>
      </c>
    </row>
    <row r="12" spans="1:6" x14ac:dyDescent="0.3">
      <c r="A12" s="472"/>
      <c r="B12" s="6" t="e">
        <f>IF(AND(#REF!=#REF!,#REF!=#REF!),#REF!,"")</f>
        <v>#REF!</v>
      </c>
      <c r="C12" s="6" t="e">
        <f>IF(AND(#REF!=#REF!,#REF!=#REF!),#REF!,"")</f>
        <v>#REF!</v>
      </c>
      <c r="D12" s="6" t="e">
        <f>IF(AND(#REF!=#REF!,#REF!=#REF!),#REF!,"")</f>
        <v>#REF!</v>
      </c>
    </row>
    <row r="13" spans="1:6" x14ac:dyDescent="0.3">
      <c r="A13" s="472"/>
      <c r="B13" s="6" t="e">
        <f>IF(AND(#REF!=#REF!,#REF!=#REF!),#REF!,"")</f>
        <v>#REF!</v>
      </c>
      <c r="C13" s="6" t="e">
        <f>IF(AND(#REF!=#REF!,#REF!=#REF!),#REF!,"")</f>
        <v>#REF!</v>
      </c>
      <c r="D13" s="6" t="e">
        <f>IF(AND(#REF!=#REF!,#REF!=#REF!),#REF!,"")</f>
        <v>#REF!</v>
      </c>
    </row>
    <row r="14" spans="1:6" x14ac:dyDescent="0.3">
      <c r="A14" s="472"/>
      <c r="B14" s="6" t="e">
        <f>IF(AND(#REF!=#REF!,#REF!=#REF!),#REF!,"")</f>
        <v>#REF!</v>
      </c>
      <c r="C14" s="6" t="e">
        <f>IF(AND(#REF!=#REF!,#REF!=#REF!),#REF!,"")</f>
        <v>#REF!</v>
      </c>
      <c r="D14" s="6" t="e">
        <f>IF(AND(#REF!=#REF!,#REF!=#REF!),#REF!,"")</f>
        <v>#REF!</v>
      </c>
    </row>
    <row r="15" spans="1:6" x14ac:dyDescent="0.3">
      <c r="A15" s="472"/>
      <c r="B15" s="6" t="e">
        <f>IF(AND(#REF!=#REF!,#REF!=#REF!),#REF!,"")</f>
        <v>#REF!</v>
      </c>
      <c r="C15" s="6" t="e">
        <f>IF(AND(#REF!=#REF!,#REF!=#REF!),#REF!,"")</f>
        <v>#REF!</v>
      </c>
      <c r="D15" s="6" t="e">
        <f>IF(AND(#REF!=#REF!,#REF!=#REF!),#REF!,"")</f>
        <v>#REF!</v>
      </c>
    </row>
    <row r="16" spans="1:6" x14ac:dyDescent="0.3">
      <c r="A16" s="472"/>
      <c r="B16" s="6" t="e">
        <f>IF(AND(#REF!=#REF!,#REF!=#REF!),#REF!,"")</f>
        <v>#REF!</v>
      </c>
      <c r="C16" s="6" t="e">
        <f>IF(AND(#REF!=#REF!,#REF!=#REF!),#REF!,"")</f>
        <v>#REF!</v>
      </c>
      <c r="D16" s="6" t="e">
        <f>IF(AND(#REF!=#REF!,#REF!=#REF!),#REF!,"")</f>
        <v>#REF!</v>
      </c>
    </row>
    <row r="17" spans="1:4" x14ac:dyDescent="0.3">
      <c r="A17" s="472"/>
      <c r="B17" s="6" t="e">
        <f>IF(AND(#REF!=#REF!,#REF!=#REF!),#REF!,"")</f>
        <v>#REF!</v>
      </c>
      <c r="C17" s="6" t="e">
        <f>IF(AND(#REF!=#REF!,#REF!=#REF!),#REF!,"")</f>
        <v>#REF!</v>
      </c>
      <c r="D17" s="6" t="e">
        <f>IF(AND(#REF!=#REF!,#REF!=#REF!),#REF!,"")</f>
        <v>#REF!</v>
      </c>
    </row>
    <row r="18" spans="1:4" x14ac:dyDescent="0.3">
      <c r="A18" s="472"/>
      <c r="B18" s="6" t="e">
        <f>IF(AND(#REF!=#REF!,#REF!=#REF!),#REF!,"")</f>
        <v>#REF!</v>
      </c>
      <c r="C18" s="6" t="e">
        <f>IF(AND(#REF!=#REF!,#REF!=#REF!),#REF!,"")</f>
        <v>#REF!</v>
      </c>
      <c r="D18" s="6" t="e">
        <f>IF(AND(#REF!=#REF!,#REF!=#REF!),#REF!,"")</f>
        <v>#REF!</v>
      </c>
    </row>
    <row r="19" spans="1:4" x14ac:dyDescent="0.3">
      <c r="A19" s="472"/>
      <c r="B19" s="6" t="e">
        <f>IF(AND(#REF!=#REF!,#REF!=#REF!),#REF!,"")</f>
        <v>#REF!</v>
      </c>
      <c r="C19" s="6" t="e">
        <f>IF(AND(#REF!=#REF!,#REF!=#REF!),#REF!,"")</f>
        <v>#REF!</v>
      </c>
      <c r="D19" s="6" t="e">
        <f>IF(AND(#REF!=#REF!,#REF!=#REF!),#REF!,"")</f>
        <v>#REF!</v>
      </c>
    </row>
    <row r="20" spans="1:4" x14ac:dyDescent="0.3">
      <c r="A20" s="472"/>
      <c r="B20" s="6" t="e">
        <f>IF(AND(#REF!=#REF!,#REF!=#REF!),#REF!,"")</f>
        <v>#REF!</v>
      </c>
      <c r="C20" s="6" t="e">
        <f>IF(AND(#REF!=#REF!,#REF!=#REF!),#REF!,"")</f>
        <v>#REF!</v>
      </c>
      <c r="D20" s="6" t="e">
        <f>IF(AND(#REF!=#REF!,#REF!=#REF!),#REF!,"")</f>
        <v>#REF!</v>
      </c>
    </row>
    <row r="21" spans="1:4" x14ac:dyDescent="0.3">
      <c r="A21" s="472"/>
      <c r="B21" s="6" t="e">
        <f>IF(AND(#REF!=#REF!,#REF!=#REF!),#REF!,"")</f>
        <v>#REF!</v>
      </c>
      <c r="C21" s="6" t="e">
        <f>IF(AND(#REF!=#REF!,#REF!=#REF!),#REF!,"")</f>
        <v>#REF!</v>
      </c>
      <c r="D21" s="6" t="e">
        <f>IF(AND(#REF!=#REF!,#REF!=#REF!),#REF!,"")</f>
        <v>#REF!</v>
      </c>
    </row>
    <row r="22" spans="1:4" x14ac:dyDescent="0.3">
      <c r="A22" s="472"/>
      <c r="B22" s="6" t="e">
        <f>IF(AND(#REF!=#REF!,#REF!=#REF!),#REF!,"")</f>
        <v>#REF!</v>
      </c>
      <c r="C22" s="6" t="e">
        <f>IF(AND(#REF!=#REF!,#REF!=#REF!),#REF!,"")</f>
        <v>#REF!</v>
      </c>
      <c r="D22" s="6" t="e">
        <f>IF(AND(#REF!=#REF!,#REF!=#REF!),#REF!,"")</f>
        <v>#REF!</v>
      </c>
    </row>
    <row r="23" spans="1:4" x14ac:dyDescent="0.3">
      <c r="A23" s="472"/>
      <c r="B23" s="6" t="e">
        <f>IF(AND(#REF!=#REF!,#REF!=#REF!),#REF!,"")</f>
        <v>#REF!</v>
      </c>
      <c r="C23" s="6" t="e">
        <f>IF(AND(#REF!=#REF!,#REF!=#REF!),#REF!,"")</f>
        <v>#REF!</v>
      </c>
      <c r="D23" s="6" t="e">
        <f>IF(AND(#REF!=#REF!,#REF!=#REF!),#REF!,"")</f>
        <v>#REF!</v>
      </c>
    </row>
    <row r="24" spans="1:4" x14ac:dyDescent="0.3">
      <c r="A24" s="472"/>
      <c r="B24" s="6" t="e">
        <f>IF(AND(#REF!=#REF!,#REF!=#REF!),#REF!,"")</f>
        <v>#REF!</v>
      </c>
      <c r="C24" s="6" t="e">
        <f>IF(AND(#REF!=#REF!,#REF!=#REF!),#REF!,"")</f>
        <v>#REF!</v>
      </c>
      <c r="D24" s="6" t="e">
        <f>IF(AND(#REF!=#REF!,#REF!=#REF!),#REF!,"")</f>
        <v>#REF!</v>
      </c>
    </row>
    <row r="25" spans="1:4" x14ac:dyDescent="0.3">
      <c r="A25" s="472"/>
      <c r="B25" s="6" t="e">
        <f>IF(AND(#REF!=#REF!,#REF!=#REF!),#REF!,"")</f>
        <v>#REF!</v>
      </c>
      <c r="C25" s="6" t="e">
        <f>IF(AND(#REF!=#REF!,#REF!=#REF!),#REF!,"")</f>
        <v>#REF!</v>
      </c>
      <c r="D25" s="6" t="e">
        <f>IF(AND(#REF!=#REF!,#REF!=#REF!),#REF!,"")</f>
        <v>#REF!</v>
      </c>
    </row>
    <row r="26" spans="1:4" x14ac:dyDescent="0.3">
      <c r="A26" s="472"/>
      <c r="B26" s="6" t="e">
        <f>IF(AND(#REF!=#REF!,#REF!=#REF!),#REF!,"")</f>
        <v>#REF!</v>
      </c>
      <c r="C26" s="6" t="e">
        <f>IF(AND(#REF!=#REF!,#REF!=#REF!),#REF!,"")</f>
        <v>#REF!</v>
      </c>
      <c r="D26" s="6" t="e">
        <f>IF(AND(#REF!=#REF!,#REF!=#REF!),#REF!,"")</f>
        <v>#REF!</v>
      </c>
    </row>
    <row r="27" spans="1:4" x14ac:dyDescent="0.3">
      <c r="A27" s="472"/>
      <c r="B27" s="6" t="e">
        <f>IF(AND(#REF!=#REF!,#REF!=#REF!),#REF!,"")</f>
        <v>#REF!</v>
      </c>
      <c r="C27" s="6" t="e">
        <f>IF(AND(#REF!=#REF!,#REF!=#REF!),#REF!,"")</f>
        <v>#REF!</v>
      </c>
      <c r="D27" s="6" t="e">
        <f>IF(AND(#REF!=#REF!,#REF!=#REF!),#REF!,"")</f>
        <v>#REF!</v>
      </c>
    </row>
    <row r="28" spans="1:4" x14ac:dyDescent="0.3">
      <c r="A28" s="472"/>
      <c r="B28" s="6" t="e">
        <f>IF(AND(#REF!=#REF!,#REF!=#REF!),#REF!,"")</f>
        <v>#REF!</v>
      </c>
      <c r="C28" s="6" t="e">
        <f>IF(AND(#REF!=#REF!,#REF!=#REF!),#REF!,"")</f>
        <v>#REF!</v>
      </c>
      <c r="D28" s="6" t="e">
        <f>IF(AND(#REF!=#REF!,#REF!=#REF!),#REF!,"")</f>
        <v>#REF!</v>
      </c>
    </row>
    <row r="29" spans="1:4" x14ac:dyDescent="0.3">
      <c r="A29" s="472"/>
      <c r="B29" s="8" t="e">
        <f>IF(AND(#REF!=#REF!,#REF!=#REF!),#REF!,"")</f>
        <v>#REF!</v>
      </c>
      <c r="C29" s="8" t="e">
        <f>IF(AND(#REF!=#REF!,#REF!=#REF!),#REF!,"")</f>
        <v>#REF!</v>
      </c>
      <c r="D29" s="8" t="e">
        <f>IF(AND(#REF!=#REF!,#REF!=#REF!),#REF!,"")</f>
        <v>#REF!</v>
      </c>
    </row>
    <row r="30" spans="1:4" ht="15" thickBot="1" x14ac:dyDescent="0.35">
      <c r="A30" s="473"/>
      <c r="B30" s="7" t="e">
        <f>IF(AND(#REF!=#REF!,#REF!=#REF!),#REF!,"")</f>
        <v>#REF!</v>
      </c>
      <c r="C30" s="7" t="e">
        <f>IF(AND(#REF!=#REF!,#REF!=#REF!),#REF!,"")</f>
        <v>#REF!</v>
      </c>
      <c r="D30" s="7" t="e">
        <f>IF(AND(#REF!=#REF!,#REF!=#REF!),#REF!,"")</f>
        <v>#REF!</v>
      </c>
    </row>
    <row r="31" spans="1:4" x14ac:dyDescent="0.3">
      <c r="A31" s="475" t="s">
        <v>264</v>
      </c>
      <c r="B31" s="12" t="e">
        <f>IF(AND(#REF!=#REF!,#REF!=#REF!),#REF!,"")</f>
        <v>#REF!</v>
      </c>
      <c r="C31" s="5" t="e">
        <f>IF(AND(#REF!=#REF!,#REF!=#REF!),#REF!,"")</f>
        <v>#REF!</v>
      </c>
      <c r="D31" s="5" t="e">
        <f>IF(AND(#REF!=#REF!,#REF!=#REF!),#REF!,"")</f>
        <v>#REF!</v>
      </c>
    </row>
    <row r="32" spans="1:4" x14ac:dyDescent="0.3">
      <c r="A32" s="475"/>
      <c r="B32" s="11" t="e">
        <f>IF(AND(#REF!=#REF!,#REF!=#REF!),#REF!,"")</f>
        <v>#REF!</v>
      </c>
      <c r="C32" s="6" t="e">
        <f>IF(AND(#REF!=#REF!,#REF!=#REF!),#REF!,"")</f>
        <v>#REF!</v>
      </c>
      <c r="D32" s="6" t="e">
        <f>IF(AND(#REF!=#REF!,#REF!=#REF!),#REF!,"")</f>
        <v>#REF!</v>
      </c>
    </row>
    <row r="33" spans="1:4" x14ac:dyDescent="0.3">
      <c r="A33" s="475"/>
      <c r="B33" s="11" t="e">
        <f>IF(AND(#REF!=#REF!,#REF!=#REF!),#REF!,"")</f>
        <v>#REF!</v>
      </c>
      <c r="C33" s="6" t="e">
        <f>IF(AND(#REF!=#REF!,#REF!=#REF!),#REF!,"")</f>
        <v>#REF!</v>
      </c>
      <c r="D33" s="6" t="e">
        <f>IF(AND(#REF!=#REF!,#REF!=#REF!),#REF!,"")</f>
        <v>#REF!</v>
      </c>
    </row>
    <row r="34" spans="1:4" x14ac:dyDescent="0.3">
      <c r="A34" s="475"/>
      <c r="B34" s="11" t="e">
        <f>IF(AND(#REF!=#REF!,#REF!=#REF!),#REF!,"")</f>
        <v>#REF!</v>
      </c>
      <c r="C34" s="6" t="e">
        <f>IF(AND(#REF!=#REF!,#REF!=#REF!),#REF!,"")</f>
        <v>#REF!</v>
      </c>
      <c r="D34" s="6" t="e">
        <f>IF(AND(#REF!=#REF!,#REF!=#REF!),#REF!,"")</f>
        <v>#REF!</v>
      </c>
    </row>
    <row r="35" spans="1:4" x14ac:dyDescent="0.3">
      <c r="A35" s="475"/>
      <c r="B35" s="11" t="e">
        <f>IF(AND(#REF!=#REF!,#REF!=#REF!),#REF!,"")</f>
        <v>#REF!</v>
      </c>
      <c r="C35" s="6" t="e">
        <f>IF(AND(#REF!=#REF!,#REF!=#REF!),#REF!,"")</f>
        <v>#REF!</v>
      </c>
      <c r="D35" s="6" t="e">
        <f>IF(AND(#REF!=#REF!,#REF!=#REF!),#REF!,"")</f>
        <v>#REF!</v>
      </c>
    </row>
    <row r="36" spans="1:4" x14ac:dyDescent="0.3">
      <c r="A36" s="475"/>
      <c r="B36" s="11" t="e">
        <f>IF(AND(#REF!=#REF!,#REF!=#REF!),#REF!,"")</f>
        <v>#REF!</v>
      </c>
      <c r="C36" s="6" t="e">
        <f>IF(AND(#REF!=#REF!,#REF!=#REF!),#REF!,"")</f>
        <v>#REF!</v>
      </c>
      <c r="D36" s="6" t="e">
        <f>IF(AND(#REF!=#REF!,#REF!=#REF!),#REF!,"")</f>
        <v>#REF!</v>
      </c>
    </row>
    <row r="37" spans="1:4" x14ac:dyDescent="0.3">
      <c r="A37" s="475"/>
      <c r="B37" s="11" t="e">
        <f>IF(AND(#REF!=#REF!,#REF!=#REF!),#REF!,"")</f>
        <v>#REF!</v>
      </c>
      <c r="C37" s="6" t="e">
        <f>IF(AND(#REF!=#REF!,#REF!=#REF!),#REF!,"")</f>
        <v>#REF!</v>
      </c>
      <c r="D37" s="6" t="e">
        <f>IF(AND(#REF!=#REF!,#REF!=#REF!),#REF!,"")</f>
        <v>#REF!</v>
      </c>
    </row>
    <row r="38" spans="1:4" x14ac:dyDescent="0.3">
      <c r="A38" s="475"/>
      <c r="B38" s="11" t="e">
        <f>IF(AND(#REF!=#REF!,#REF!=#REF!),#REF!,"")</f>
        <v>#REF!</v>
      </c>
      <c r="C38" s="6" t="e">
        <f>IF(AND(#REF!=#REF!,#REF!=#REF!),#REF!,"")</f>
        <v>#REF!</v>
      </c>
      <c r="D38" s="6" t="e">
        <f>IF(AND(#REF!=#REF!,#REF!=#REF!),#REF!,"")</f>
        <v>#REF!</v>
      </c>
    </row>
    <row r="39" spans="1:4" x14ac:dyDescent="0.3">
      <c r="A39" s="475"/>
      <c r="B39" s="11" t="e">
        <f>IF(AND(#REF!=#REF!,#REF!=#REF!),#REF!,"")</f>
        <v>#REF!</v>
      </c>
      <c r="C39" s="6" t="e">
        <f>IF(AND(#REF!=#REF!,#REF!=#REF!),#REF!,"")</f>
        <v>#REF!</v>
      </c>
      <c r="D39" s="6" t="e">
        <f>IF(AND(#REF!=#REF!,#REF!=#REF!),#REF!,"")</f>
        <v>#REF!</v>
      </c>
    </row>
    <row r="40" spans="1:4" x14ac:dyDescent="0.3">
      <c r="A40" s="475"/>
      <c r="B40" s="11" t="e">
        <f>IF(AND(#REF!=#REF!,#REF!=#REF!),#REF!,"")</f>
        <v>#REF!</v>
      </c>
      <c r="C40" s="6" t="e">
        <f>IF(AND(#REF!=#REF!,#REF!=#REF!),#REF!,"")</f>
        <v>#REF!</v>
      </c>
      <c r="D40" s="6" t="e">
        <f>IF(AND(#REF!=#REF!,#REF!=#REF!),#REF!,"")</f>
        <v>#REF!</v>
      </c>
    </row>
    <row r="41" spans="1:4" x14ac:dyDescent="0.3">
      <c r="A41" s="475"/>
      <c r="B41" s="11" t="e">
        <f>IF(AND(#REF!=#REF!,#REF!=#REF!),#REF!,"")</f>
        <v>#REF!</v>
      </c>
      <c r="C41" s="6" t="e">
        <f>IF(AND(#REF!=#REF!,#REF!=#REF!),#REF!,"")</f>
        <v>#REF!</v>
      </c>
      <c r="D41" s="6" t="e">
        <f>IF(AND(#REF!=#REF!,#REF!=#REF!),#REF!,"")</f>
        <v>#REF!</v>
      </c>
    </row>
    <row r="42" spans="1:4" x14ac:dyDescent="0.3">
      <c r="A42" s="475"/>
      <c r="B42" s="11" t="e">
        <f>IF(AND(#REF!=#REF!,#REF!=#REF!),#REF!,"")</f>
        <v>#REF!</v>
      </c>
      <c r="C42" s="6" t="e">
        <f>IF(AND(#REF!=#REF!,#REF!=#REF!),#REF!,"")</f>
        <v>#REF!</v>
      </c>
      <c r="D42" s="6" t="e">
        <f>IF(AND(#REF!=#REF!,#REF!=#REF!),#REF!,"")</f>
        <v>#REF!</v>
      </c>
    </row>
    <row r="43" spans="1:4" x14ac:dyDescent="0.3">
      <c r="A43" s="475"/>
      <c r="B43" s="11" t="e">
        <f>IF(AND(#REF!=#REF!,#REF!=#REF!),#REF!,"")</f>
        <v>#REF!</v>
      </c>
      <c r="C43" s="6" t="e">
        <f>IF(AND(#REF!=#REF!,#REF!=#REF!),#REF!,"")</f>
        <v>#REF!</v>
      </c>
      <c r="D43" s="6" t="e">
        <f>IF(AND(#REF!=#REF!,#REF!=#REF!),#REF!,"")</f>
        <v>#REF!</v>
      </c>
    </row>
    <row r="44" spans="1:4" x14ac:dyDescent="0.3">
      <c r="A44" s="475"/>
      <c r="B44" s="11" t="e">
        <f>IF(AND(#REF!=#REF!,#REF!=#REF!),#REF!,"")</f>
        <v>#REF!</v>
      </c>
      <c r="C44" s="6" t="e">
        <f>IF(AND(#REF!=#REF!,#REF!=#REF!),#REF!,"")</f>
        <v>#REF!</v>
      </c>
      <c r="D44" s="6" t="e">
        <f>IF(AND(#REF!=#REF!,#REF!=#REF!),#REF!,"")</f>
        <v>#REF!</v>
      </c>
    </row>
    <row r="45" spans="1:4" x14ac:dyDescent="0.3">
      <c r="A45" s="475"/>
      <c r="B45" s="11" t="e">
        <f>IF(AND(#REF!=#REF!,#REF!=#REF!),#REF!,"")</f>
        <v>#REF!</v>
      </c>
      <c r="C45" s="6" t="e">
        <f>IF(AND(#REF!=#REF!,#REF!=#REF!),#REF!,"")</f>
        <v>#REF!</v>
      </c>
      <c r="D45" s="6" t="e">
        <f>IF(AND(#REF!=#REF!,#REF!=#REF!),#REF!,"")</f>
        <v>#REF!</v>
      </c>
    </row>
    <row r="46" spans="1:4" x14ac:dyDescent="0.3">
      <c r="A46" s="475"/>
      <c r="B46" s="11" t="e">
        <f>IF(AND(#REF!=#REF!,#REF!=#REF!),#REF!,"")</f>
        <v>#REF!</v>
      </c>
      <c r="C46" s="6" t="e">
        <f>IF(AND(#REF!=#REF!,#REF!=#REF!),#REF!,"")</f>
        <v>#REF!</v>
      </c>
      <c r="D46" s="6" t="e">
        <f>IF(AND(#REF!=#REF!,#REF!=#REF!),#REF!,"")</f>
        <v>#REF!</v>
      </c>
    </row>
    <row r="47" spans="1:4" x14ac:dyDescent="0.3">
      <c r="A47" s="475"/>
      <c r="B47" s="11" t="e">
        <f>IF(AND(#REF!=#REF!,#REF!=#REF!),#REF!,"")</f>
        <v>#REF!</v>
      </c>
      <c r="C47" s="6" t="e">
        <f>IF(AND(#REF!=#REF!,#REF!=#REF!),#REF!,"")</f>
        <v>#REF!</v>
      </c>
      <c r="D47" s="6" t="e">
        <f>IF(AND(#REF!=#REF!,#REF!=#REF!),#REF!,"")</f>
        <v>#REF!</v>
      </c>
    </row>
    <row r="48" spans="1:4" x14ac:dyDescent="0.3">
      <c r="A48" s="475"/>
      <c r="B48" s="11" t="e">
        <f>IF(AND(#REF!=#REF!,#REF!=#REF!),#REF!,"")</f>
        <v>#REF!</v>
      </c>
      <c r="C48" s="6" t="e">
        <f>IF(AND(#REF!=#REF!,#REF!=#REF!),#REF!,"")</f>
        <v>#REF!</v>
      </c>
      <c r="D48" s="6" t="e">
        <f>IF(AND(#REF!=#REF!,#REF!=#REF!),#REF!,"")</f>
        <v>#REF!</v>
      </c>
    </row>
    <row r="49" spans="1:4" x14ac:dyDescent="0.3">
      <c r="A49" s="475"/>
      <c r="B49" s="11" t="e">
        <f>IF(AND(#REF!=#REF!,#REF!=#REF!),#REF!,"")</f>
        <v>#REF!</v>
      </c>
      <c r="C49" s="6" t="e">
        <f>IF(AND(#REF!=#REF!,#REF!=#REF!),#REF!,"")</f>
        <v>#REF!</v>
      </c>
      <c r="D49" s="6" t="e">
        <f>IF(AND(#REF!=#REF!,#REF!=#REF!),#REF!,"")</f>
        <v>#REF!</v>
      </c>
    </row>
    <row r="50" spans="1:4" x14ac:dyDescent="0.3">
      <c r="A50" s="475"/>
      <c r="B50" s="11" t="e">
        <f>IF(AND(#REF!=#REF!,#REF!=#REF!),#REF!,"")</f>
        <v>#REF!</v>
      </c>
      <c r="C50" s="6" t="e">
        <f>IF(AND(#REF!=#REF!,#REF!=#REF!),#REF!,"")</f>
        <v>#REF!</v>
      </c>
      <c r="D50" s="6" t="e">
        <f>IF(AND(#REF!=#REF!,#REF!=#REF!),#REF!,"")</f>
        <v>#REF!</v>
      </c>
    </row>
    <row r="51" spans="1:4" x14ac:dyDescent="0.3">
      <c r="A51" s="475"/>
      <c r="B51" s="11" t="e">
        <f>IF(AND(#REF!=#REF!,#REF!=#REF!),#REF!,"")</f>
        <v>#REF!</v>
      </c>
      <c r="C51" s="6" t="e">
        <f>IF(AND(#REF!=#REF!,#REF!=#REF!),#REF!,"")</f>
        <v>#REF!</v>
      </c>
      <c r="D51" s="6" t="e">
        <f>IF(AND(#REF!=#REF!,#REF!=#REF!),#REF!,"")</f>
        <v>#REF!</v>
      </c>
    </row>
    <row r="52" spans="1:4" x14ac:dyDescent="0.3">
      <c r="A52" s="475"/>
      <c r="B52" s="11" t="e">
        <f>IF(AND(#REF!=#REF!,#REF!=#REF!),#REF!,"")</f>
        <v>#REF!</v>
      </c>
      <c r="C52" s="6" t="e">
        <f>IF(AND(#REF!=#REF!,#REF!=#REF!),#REF!,"")</f>
        <v>#REF!</v>
      </c>
      <c r="D52" s="6" t="e">
        <f>IF(AND(#REF!=#REF!,#REF!=#REF!),#REF!,"")</f>
        <v>#REF!</v>
      </c>
    </row>
    <row r="53" spans="1:4" x14ac:dyDescent="0.3">
      <c r="A53" s="475"/>
      <c r="B53" s="11" t="e">
        <f>IF(AND(#REF!=#REF!,#REF!=#REF!),#REF!,"")</f>
        <v>#REF!</v>
      </c>
      <c r="C53" s="6" t="e">
        <f>IF(AND(#REF!=#REF!,#REF!=#REF!),#REF!,"")</f>
        <v>#REF!</v>
      </c>
      <c r="D53" s="6" t="e">
        <f>IF(AND(#REF!=#REF!,#REF!=#REF!),#REF!,"")</f>
        <v>#REF!</v>
      </c>
    </row>
    <row r="54" spans="1:4" ht="15" thickBot="1" x14ac:dyDescent="0.35">
      <c r="A54" s="475"/>
      <c r="B54" s="18" t="e">
        <f>IF(AND(#REF!=#REF!,#REF!=#REF!),#REF!,"")</f>
        <v>#REF!</v>
      </c>
      <c r="C54" s="7" t="e">
        <f>IF(AND(#REF!=#REF!,#REF!=#REF!),#REF!,"")</f>
        <v>#REF!</v>
      </c>
      <c r="D54" s="7" t="e">
        <f>IF(AND(#REF!=#REF!,#REF!=#REF!),#REF!,"")</f>
        <v>#REF!</v>
      </c>
    </row>
    <row r="55" spans="1:4" x14ac:dyDescent="0.3">
      <c r="A55" s="474" t="s">
        <v>267</v>
      </c>
      <c r="B55" s="12" t="e">
        <f>IF(AND(#REF!=#REF!,#REF!=#REF!),#REF!,"")</f>
        <v>#REF!</v>
      </c>
      <c r="C55" s="5" t="e">
        <f>IF(AND(#REF!=#REF!,#REF!=#REF!),#REF!,"")</f>
        <v>#REF!</v>
      </c>
      <c r="D55" s="5" t="e">
        <f>IF(AND(#REF!=#REF!,#REF!=#REF!),#REF!,"")</f>
        <v>#REF!</v>
      </c>
    </row>
    <row r="56" spans="1:4" x14ac:dyDescent="0.3">
      <c r="A56" s="475"/>
      <c r="B56" s="11" t="e">
        <f>IF(AND(#REF!=#REF!,#REF!=#REF!),#REF!,"")</f>
        <v>#REF!</v>
      </c>
      <c r="C56" s="6" t="e">
        <f>IF(AND(#REF!=#REF!,#REF!=#REF!),#REF!,"")</f>
        <v>#REF!</v>
      </c>
      <c r="D56" s="6" t="e">
        <f>IF(AND(#REF!=#REF!,#REF!=#REF!),#REF!,"")</f>
        <v>#REF!</v>
      </c>
    </row>
    <row r="57" spans="1:4" x14ac:dyDescent="0.3">
      <c r="A57" s="475"/>
      <c r="B57" s="11" t="e">
        <f>IF(AND(#REF!=#REF!,#REF!=#REF!),#REF!,"")</f>
        <v>#REF!</v>
      </c>
      <c r="C57" s="6" t="e">
        <f>IF(AND(#REF!=#REF!,#REF!=#REF!),#REF!,"")</f>
        <v>#REF!</v>
      </c>
      <c r="D57" s="6" t="e">
        <f>IF(AND(#REF!=#REF!,#REF!=#REF!),#REF!,"")</f>
        <v>#REF!</v>
      </c>
    </row>
    <row r="58" spans="1:4" x14ac:dyDescent="0.3">
      <c r="A58" s="475"/>
      <c r="B58" s="11" t="e">
        <f>IF(AND(#REF!=#REF!,#REF!=#REF!),#REF!,"")</f>
        <v>#REF!</v>
      </c>
      <c r="C58" s="6" t="e">
        <f>IF(AND(#REF!=#REF!,#REF!=#REF!),#REF!,"")</f>
        <v>#REF!</v>
      </c>
      <c r="D58" s="6" t="e">
        <f>IF(AND(#REF!=#REF!,#REF!=#REF!),#REF!,"")</f>
        <v>#REF!</v>
      </c>
    </row>
    <row r="59" spans="1:4" x14ac:dyDescent="0.3">
      <c r="A59" s="475"/>
      <c r="B59" s="11" t="e">
        <f>IF(AND(#REF!=#REF!,#REF!=#REF!),#REF!,"")</f>
        <v>#REF!</v>
      </c>
      <c r="C59" s="6" t="e">
        <f>IF(AND(#REF!=#REF!,#REF!=#REF!),#REF!,"")</f>
        <v>#REF!</v>
      </c>
      <c r="D59" s="6" t="e">
        <f>IF(AND(#REF!=#REF!,#REF!=#REF!),#REF!,"")</f>
        <v>#REF!</v>
      </c>
    </row>
    <row r="60" spans="1:4" x14ac:dyDescent="0.3">
      <c r="A60" s="475"/>
      <c r="B60" s="11" t="e">
        <f>IF(AND(#REF!=#REF!,#REF!=#REF!),#REF!,"")</f>
        <v>#REF!</v>
      </c>
      <c r="C60" s="6" t="e">
        <f>IF(AND(#REF!=#REF!,#REF!=#REF!),#REF!,"")</f>
        <v>#REF!</v>
      </c>
      <c r="D60" s="6" t="e">
        <f>IF(AND(#REF!=#REF!,#REF!=#REF!),#REF!,"")</f>
        <v>#REF!</v>
      </c>
    </row>
    <row r="61" spans="1:4" x14ac:dyDescent="0.3">
      <c r="A61" s="475"/>
      <c r="B61" s="11" t="e">
        <f>IF(AND(#REF!=#REF!,#REF!=#REF!),#REF!,"")</f>
        <v>#REF!</v>
      </c>
      <c r="C61" s="6" t="e">
        <f>IF(AND(#REF!=#REF!,#REF!=#REF!),#REF!,"")</f>
        <v>#REF!</v>
      </c>
      <c r="D61" s="6" t="e">
        <f>IF(AND(#REF!=#REF!,#REF!=#REF!),#REF!,"")</f>
        <v>#REF!</v>
      </c>
    </row>
    <row r="62" spans="1:4" x14ac:dyDescent="0.3">
      <c r="A62" s="475"/>
      <c r="B62" s="11" t="e">
        <f>IF(AND(#REF!=#REF!,#REF!=#REF!),#REF!,"")</f>
        <v>#REF!</v>
      </c>
      <c r="C62" s="6" t="e">
        <f>IF(AND(#REF!=#REF!,#REF!=#REF!),#REF!,"")</f>
        <v>#REF!</v>
      </c>
      <c r="D62" s="6" t="e">
        <f>IF(AND(#REF!=#REF!,#REF!=#REF!),#REF!,"")</f>
        <v>#REF!</v>
      </c>
    </row>
    <row r="63" spans="1:4" x14ac:dyDescent="0.3">
      <c r="A63" s="475"/>
      <c r="B63" s="11" t="e">
        <f>IF(AND(#REF!=#REF!,#REF!=#REF!),#REF!,"")</f>
        <v>#REF!</v>
      </c>
      <c r="C63" s="6" t="e">
        <f>IF(AND(#REF!=#REF!,#REF!=#REF!),#REF!,"")</f>
        <v>#REF!</v>
      </c>
      <c r="D63" s="6" t="e">
        <f>IF(AND(#REF!=#REF!,#REF!=#REF!),#REF!,"")</f>
        <v>#REF!</v>
      </c>
    </row>
    <row r="64" spans="1:4" x14ac:dyDescent="0.3">
      <c r="A64" s="475"/>
      <c r="B64" s="11" t="e">
        <f>IF(AND(#REF!=#REF!,#REF!=#REF!),#REF!,"")</f>
        <v>#REF!</v>
      </c>
      <c r="C64" s="6" t="e">
        <f>IF(AND(#REF!=#REF!,#REF!=#REF!),#REF!,"")</f>
        <v>#REF!</v>
      </c>
      <c r="D64" s="6" t="e">
        <f>IF(AND(#REF!=#REF!,#REF!=#REF!),#REF!,"")</f>
        <v>#REF!</v>
      </c>
    </row>
    <row r="65" spans="1:4" x14ac:dyDescent="0.3">
      <c r="A65" s="475"/>
      <c r="B65" s="11" t="e">
        <f>IF(AND(#REF!=#REF!,#REF!=#REF!),#REF!,"")</f>
        <v>#REF!</v>
      </c>
      <c r="C65" s="6" t="e">
        <f>IF(AND(#REF!=#REF!,#REF!=#REF!),#REF!,"")</f>
        <v>#REF!</v>
      </c>
      <c r="D65" s="6" t="e">
        <f>IF(AND(#REF!=#REF!,#REF!=#REF!),#REF!,"")</f>
        <v>#REF!</v>
      </c>
    </row>
    <row r="66" spans="1:4" x14ac:dyDescent="0.3">
      <c r="A66" s="475"/>
      <c r="B66" s="11" t="e">
        <f>IF(AND(#REF!=#REF!,#REF!=#REF!),#REF!,"")</f>
        <v>#REF!</v>
      </c>
      <c r="C66" s="6" t="e">
        <f>IF(AND(#REF!=#REF!,#REF!=#REF!),#REF!,"")</f>
        <v>#REF!</v>
      </c>
      <c r="D66" s="6" t="e">
        <f>IF(AND(#REF!=#REF!,#REF!=#REF!),#REF!,"")</f>
        <v>#REF!</v>
      </c>
    </row>
    <row r="67" spans="1:4" x14ac:dyDescent="0.3">
      <c r="A67" s="475"/>
      <c r="B67" s="11" t="e">
        <f>IF(AND(#REF!=#REF!,#REF!=#REF!),#REF!,"")</f>
        <v>#REF!</v>
      </c>
      <c r="C67" s="6" t="e">
        <f>IF(AND(#REF!=#REF!,#REF!=#REF!),#REF!,"")</f>
        <v>#REF!</v>
      </c>
      <c r="D67" s="6" t="e">
        <f>IF(AND(#REF!=#REF!,#REF!=#REF!),#REF!,"")</f>
        <v>#REF!</v>
      </c>
    </row>
    <row r="68" spans="1:4" x14ac:dyDescent="0.3">
      <c r="A68" s="475"/>
      <c r="B68" s="11" t="e">
        <f>IF(AND(#REF!=#REF!,#REF!=#REF!),#REF!,"")</f>
        <v>#REF!</v>
      </c>
      <c r="C68" s="6" t="e">
        <f>IF(AND(#REF!=#REF!,#REF!=#REF!),#REF!,"")</f>
        <v>#REF!</v>
      </c>
      <c r="D68" s="6" t="e">
        <f>IF(AND(#REF!=#REF!,#REF!=#REF!),#REF!,"")</f>
        <v>#REF!</v>
      </c>
    </row>
    <row r="69" spans="1:4" x14ac:dyDescent="0.3">
      <c r="A69" s="475"/>
      <c r="B69" s="11" t="e">
        <f>IF(AND(#REF!=#REF!,#REF!=#REF!),#REF!,"")</f>
        <v>#REF!</v>
      </c>
      <c r="C69" s="6" t="e">
        <f>IF(AND(#REF!=#REF!,#REF!=#REF!),#REF!,"")</f>
        <v>#REF!</v>
      </c>
      <c r="D69" s="6" t="e">
        <f>IF(AND(#REF!=#REF!,#REF!=#REF!),#REF!,"")</f>
        <v>#REF!</v>
      </c>
    </row>
    <row r="70" spans="1:4" x14ac:dyDescent="0.3">
      <c r="A70" s="475"/>
      <c r="B70" s="11" t="e">
        <f>IF(AND(#REF!=#REF!,#REF!=#REF!),#REF!,"")</f>
        <v>#REF!</v>
      </c>
      <c r="C70" s="6" t="e">
        <f>IF(AND(#REF!=#REF!,#REF!=#REF!),#REF!,"")</f>
        <v>#REF!</v>
      </c>
      <c r="D70" s="6" t="e">
        <f>IF(AND(#REF!=#REF!,#REF!=#REF!),#REF!,"")</f>
        <v>#REF!</v>
      </c>
    </row>
    <row r="71" spans="1:4" x14ac:dyDescent="0.3">
      <c r="A71" s="475"/>
      <c r="B71" s="11" t="e">
        <f>IF(AND(#REF!=#REF!,#REF!=#REF!),#REF!,"")</f>
        <v>#REF!</v>
      </c>
      <c r="C71" s="6" t="e">
        <f>IF(AND(#REF!=#REF!,#REF!=#REF!),#REF!,"")</f>
        <v>#REF!</v>
      </c>
      <c r="D71" s="6" t="e">
        <f>IF(AND(#REF!=#REF!,#REF!=#REF!),#REF!,"")</f>
        <v>#REF!</v>
      </c>
    </row>
    <row r="72" spans="1:4" x14ac:dyDescent="0.3">
      <c r="A72" s="475"/>
      <c r="B72" s="11" t="e">
        <f>IF(AND(#REF!=#REF!,#REF!=#REF!),#REF!,"")</f>
        <v>#REF!</v>
      </c>
      <c r="C72" s="6" t="e">
        <f>IF(AND(#REF!=#REF!,#REF!=#REF!),#REF!,"")</f>
        <v>#REF!</v>
      </c>
      <c r="D72" s="6" t="e">
        <f>IF(AND(#REF!=#REF!,#REF!=#REF!),#REF!,"")</f>
        <v>#REF!</v>
      </c>
    </row>
    <row r="73" spans="1:4" x14ac:dyDescent="0.3">
      <c r="A73" s="475"/>
      <c r="B73" s="11" t="e">
        <f>IF(AND(#REF!=#REF!,#REF!=#REF!),#REF!,"")</f>
        <v>#REF!</v>
      </c>
      <c r="C73" s="6" t="e">
        <f>IF(AND(#REF!=#REF!,#REF!=#REF!),#REF!,"")</f>
        <v>#REF!</v>
      </c>
      <c r="D73" s="6" t="e">
        <f>IF(AND(#REF!=#REF!,#REF!=#REF!),#REF!,"")</f>
        <v>#REF!</v>
      </c>
    </row>
    <row r="74" spans="1:4" x14ac:dyDescent="0.3">
      <c r="A74" s="475"/>
      <c r="B74" s="11" t="e">
        <f>IF(AND(#REF!=#REF!,#REF!=#REF!),#REF!,"")</f>
        <v>#REF!</v>
      </c>
      <c r="C74" s="6" t="e">
        <f>IF(AND(#REF!=#REF!,#REF!=#REF!),#REF!,"")</f>
        <v>#REF!</v>
      </c>
      <c r="D74" s="6" t="e">
        <f>IF(AND(#REF!=#REF!,#REF!=#REF!),#REF!,"")</f>
        <v>#REF!</v>
      </c>
    </row>
    <row r="75" spans="1:4" x14ac:dyDescent="0.3">
      <c r="A75" s="475"/>
      <c r="B75" s="11" t="e">
        <f>IF(AND(#REF!=#REF!,#REF!=#REF!),#REF!,"")</f>
        <v>#REF!</v>
      </c>
      <c r="C75" s="6" t="e">
        <f>IF(AND(#REF!=#REF!,#REF!=#REF!),#REF!,"")</f>
        <v>#REF!</v>
      </c>
      <c r="D75" s="6" t="e">
        <f>IF(AND(#REF!=#REF!,#REF!=#REF!),#REF!,"")</f>
        <v>#REF!</v>
      </c>
    </row>
    <row r="76" spans="1:4" x14ac:dyDescent="0.3">
      <c r="A76" s="475"/>
      <c r="B76" s="11" t="e">
        <f>IF(AND(#REF!=#REF!,#REF!=#REF!),#REF!,"")</f>
        <v>#REF!</v>
      </c>
      <c r="C76" s="6" t="e">
        <f>IF(AND(#REF!=#REF!,#REF!=#REF!),#REF!,"")</f>
        <v>#REF!</v>
      </c>
      <c r="D76" s="6" t="e">
        <f>IF(AND(#REF!=#REF!,#REF!=#REF!),#REF!,"")</f>
        <v>#REF!</v>
      </c>
    </row>
    <row r="77" spans="1:4" x14ac:dyDescent="0.3">
      <c r="A77" s="475"/>
      <c r="B77" s="11" t="e">
        <f>IF(AND(#REF!=#REF!,#REF!=#REF!),#REF!,"")</f>
        <v>#REF!</v>
      </c>
      <c r="C77" s="6" t="e">
        <f>IF(AND(#REF!=#REF!,#REF!=#REF!),#REF!,"")</f>
        <v>#REF!</v>
      </c>
      <c r="D77" s="6" t="e">
        <f>IF(AND(#REF!=#REF!,#REF!=#REF!),#REF!,"")</f>
        <v>#REF!</v>
      </c>
    </row>
    <row r="78" spans="1:4" ht="15" thickBot="1" x14ac:dyDescent="0.35">
      <c r="A78" s="476"/>
      <c r="B78" s="18" t="e">
        <f>IF(AND(#REF!=#REF!,#REF!=#REF!),#REF!,"")</f>
        <v>#REF!</v>
      </c>
      <c r="C78" s="7" t="e">
        <f>IF(AND(#REF!=#REF!,#REF!=#REF!),#REF!,"")</f>
        <v>#REF!</v>
      </c>
      <c r="D78" s="7" t="e">
        <f>IF(AND(#REF!=#REF!,#REF!=#REF!),#REF!,"")</f>
        <v>#REF!</v>
      </c>
    </row>
    <row r="79" spans="1:4" x14ac:dyDescent="0.3">
      <c r="A79" s="471" t="s">
        <v>268</v>
      </c>
      <c r="B79" s="9" t="e">
        <f>IF(AND(#REF!=#REF!,#REF!=#REF!),#REF!,"")</f>
        <v>#REF!</v>
      </c>
      <c r="C79" s="12" t="e">
        <f>IF(AND(#REF!=#REF!,#REF!=#REF!),#REF!,"")</f>
        <v>#REF!</v>
      </c>
      <c r="D79" s="5" t="e">
        <f>IF(AND(#REF!=#REF!,#REF!=#REF!),#REF!,"")</f>
        <v>#REF!</v>
      </c>
    </row>
    <row r="80" spans="1:4" x14ac:dyDescent="0.3">
      <c r="A80" s="472"/>
      <c r="B80" s="10" t="e">
        <f>IF(AND(#REF!=#REF!,#REF!=#REF!),#REF!,"")</f>
        <v>#REF!</v>
      </c>
      <c r="C80" s="11" t="e">
        <f>IF(AND(#REF!=#REF!,#REF!=#REF!),#REF!,"")</f>
        <v>#REF!</v>
      </c>
      <c r="D80" s="6" t="e">
        <f>IF(AND(#REF!=#REF!,#REF!=#REF!),#REF!,"")</f>
        <v>#REF!</v>
      </c>
    </row>
    <row r="81" spans="1:4" x14ac:dyDescent="0.3">
      <c r="A81" s="472"/>
      <c r="B81" s="10" t="e">
        <f>IF(AND(#REF!=#REF!,#REF!=#REF!),#REF!,"")</f>
        <v>#REF!</v>
      </c>
      <c r="C81" s="11" t="e">
        <f>IF(AND(#REF!=#REF!,#REF!=#REF!),#REF!,"")</f>
        <v>#REF!</v>
      </c>
      <c r="D81" s="6" t="e">
        <f>IF(AND(#REF!=#REF!,#REF!=#REF!),#REF!,"")</f>
        <v>#REF!</v>
      </c>
    </row>
    <row r="82" spans="1:4" x14ac:dyDescent="0.3">
      <c r="A82" s="472"/>
      <c r="B82" s="10" t="e">
        <f>IF(AND(#REF!=#REF!,#REF!=#REF!),#REF!,"")</f>
        <v>#REF!</v>
      </c>
      <c r="C82" s="11" t="e">
        <f>IF(AND(#REF!=#REF!,#REF!=#REF!),#REF!,"")</f>
        <v>#REF!</v>
      </c>
      <c r="D82" s="6" t="e">
        <f>IF(AND(#REF!=#REF!,#REF!=#REF!),#REF!,"")</f>
        <v>#REF!</v>
      </c>
    </row>
    <row r="83" spans="1:4" x14ac:dyDescent="0.3">
      <c r="A83" s="472"/>
      <c r="B83" s="10" t="e">
        <f>IF(AND(#REF!=#REF!,#REF!=#REF!),#REF!,"")</f>
        <v>#REF!</v>
      </c>
      <c r="C83" s="11" t="e">
        <f>IF(AND(#REF!=#REF!,#REF!=#REF!),#REF!,"")</f>
        <v>#REF!</v>
      </c>
      <c r="D83" s="6" t="e">
        <f>IF(AND(#REF!=#REF!,#REF!=#REF!),#REF!,"")</f>
        <v>#REF!</v>
      </c>
    </row>
    <row r="84" spans="1:4" x14ac:dyDescent="0.3">
      <c r="A84" s="472"/>
      <c r="B84" s="10" t="e">
        <f>IF(AND(#REF!=#REF!,#REF!=#REF!),#REF!,"")</f>
        <v>#REF!</v>
      </c>
      <c r="C84" s="11" t="e">
        <f>IF(AND(#REF!=#REF!,#REF!=#REF!),#REF!,"")</f>
        <v>#REF!</v>
      </c>
      <c r="D84" s="6" t="e">
        <f>IF(AND(#REF!=#REF!,#REF!=#REF!),#REF!,"")</f>
        <v>#REF!</v>
      </c>
    </row>
    <row r="85" spans="1:4" x14ac:dyDescent="0.3">
      <c r="A85" s="472"/>
      <c r="B85" s="10" t="e">
        <f>IF(AND(#REF!=#REF!,#REF!=#REF!),#REF!,"")</f>
        <v>#REF!</v>
      </c>
      <c r="C85" s="11" t="e">
        <f>IF(AND(#REF!=#REF!,#REF!=#REF!),#REF!,"")</f>
        <v>#REF!</v>
      </c>
      <c r="D85" s="6" t="e">
        <f>IF(AND(#REF!=#REF!,#REF!=#REF!),#REF!,"")</f>
        <v>#REF!</v>
      </c>
    </row>
    <row r="86" spans="1:4" x14ac:dyDescent="0.3">
      <c r="A86" s="472"/>
      <c r="B86" s="10" t="e">
        <f>IF(AND(#REF!=#REF!,#REF!=#REF!),#REF!,"")</f>
        <v>#REF!</v>
      </c>
      <c r="C86" s="11" t="e">
        <f>IF(AND(#REF!=#REF!,#REF!=#REF!),#REF!,"")</f>
        <v>#REF!</v>
      </c>
      <c r="D86" s="6" t="e">
        <f>IF(AND(#REF!=#REF!,#REF!=#REF!),#REF!,"")</f>
        <v>#REF!</v>
      </c>
    </row>
    <row r="87" spans="1:4" x14ac:dyDescent="0.3">
      <c r="A87" s="472"/>
      <c r="B87" s="10" t="e">
        <f>IF(AND(#REF!=#REF!,#REF!=#REF!),#REF!,"")</f>
        <v>#REF!</v>
      </c>
      <c r="C87" s="11" t="e">
        <f>IF(AND(#REF!=#REF!,#REF!=#REF!),#REF!,"")</f>
        <v>#REF!</v>
      </c>
      <c r="D87" s="6" t="e">
        <f>IF(AND(#REF!=#REF!,#REF!=#REF!),#REF!,"")</f>
        <v>#REF!</v>
      </c>
    </row>
    <row r="88" spans="1:4" x14ac:dyDescent="0.3">
      <c r="A88" s="472"/>
      <c r="B88" s="10" t="e">
        <f>IF(AND(#REF!=#REF!,#REF!=#REF!),#REF!,"")</f>
        <v>#REF!</v>
      </c>
      <c r="C88" s="11" t="e">
        <f>IF(AND(#REF!=#REF!,#REF!=#REF!),#REF!,"")</f>
        <v>#REF!</v>
      </c>
      <c r="D88" s="6" t="e">
        <f>IF(AND(#REF!=#REF!,#REF!=#REF!),#REF!,"")</f>
        <v>#REF!</v>
      </c>
    </row>
    <row r="89" spans="1:4" x14ac:dyDescent="0.3">
      <c r="A89" s="472"/>
      <c r="B89" s="10" t="e">
        <f>IF(AND(#REF!=#REF!,#REF!=#REF!),#REF!,"")</f>
        <v>#REF!</v>
      </c>
      <c r="C89" s="11" t="e">
        <f>IF(AND(#REF!=#REF!,#REF!=#REF!),#REF!,"")</f>
        <v>#REF!</v>
      </c>
      <c r="D89" s="6" t="e">
        <f>IF(AND(#REF!=#REF!,#REF!=#REF!),#REF!,"")</f>
        <v>#REF!</v>
      </c>
    </row>
    <row r="90" spans="1:4" x14ac:dyDescent="0.3">
      <c r="A90" s="472"/>
      <c r="B90" s="10" t="e">
        <f>IF(AND(#REF!=#REF!,#REF!=#REF!),#REF!,"")</f>
        <v>#REF!</v>
      </c>
      <c r="C90" s="11" t="e">
        <f>IF(AND(#REF!=#REF!,#REF!=#REF!),#REF!,"")</f>
        <v>#REF!</v>
      </c>
      <c r="D90" s="6" t="e">
        <f>IF(AND(#REF!=#REF!,#REF!=#REF!),#REF!,"")</f>
        <v>#REF!</v>
      </c>
    </row>
    <row r="91" spans="1:4" x14ac:dyDescent="0.3">
      <c r="A91" s="472"/>
      <c r="B91" s="10" t="e">
        <f>IF(AND(#REF!=#REF!,#REF!=#REF!),#REF!,"")</f>
        <v>#REF!</v>
      </c>
      <c r="C91" s="11" t="e">
        <f>IF(AND(#REF!=#REF!,#REF!=#REF!),#REF!,"")</f>
        <v>#REF!</v>
      </c>
      <c r="D91" s="6" t="e">
        <f>IF(AND(#REF!=#REF!,#REF!=#REF!),#REF!,"")</f>
        <v>#REF!</v>
      </c>
    </row>
    <row r="92" spans="1:4" x14ac:dyDescent="0.3">
      <c r="A92" s="472"/>
      <c r="B92" s="10" t="e">
        <f>IF(AND(#REF!=#REF!,#REF!=#REF!),#REF!,"")</f>
        <v>#REF!</v>
      </c>
      <c r="C92" s="11" t="e">
        <f>IF(AND(#REF!=#REF!,#REF!=#REF!),#REF!,"")</f>
        <v>#REF!</v>
      </c>
      <c r="D92" s="6" t="e">
        <f>IF(AND(#REF!=#REF!,#REF!=#REF!),#REF!,"")</f>
        <v>#REF!</v>
      </c>
    </row>
    <row r="93" spans="1:4" x14ac:dyDescent="0.3">
      <c r="A93" s="472"/>
      <c r="B93" s="10" t="e">
        <f>IF(AND(#REF!=#REF!,#REF!=#REF!),#REF!,"")</f>
        <v>#REF!</v>
      </c>
      <c r="C93" s="11" t="e">
        <f>IF(AND(#REF!=#REF!,#REF!=#REF!),#REF!,"")</f>
        <v>#REF!</v>
      </c>
      <c r="D93" s="6" t="e">
        <f>IF(AND(#REF!=#REF!,#REF!=#REF!),#REF!,"")</f>
        <v>#REF!</v>
      </c>
    </row>
    <row r="94" spans="1:4" x14ac:dyDescent="0.3">
      <c r="A94" s="472"/>
      <c r="B94" s="10" t="e">
        <f>IF(AND(#REF!=#REF!,#REF!=#REF!),#REF!,"")</f>
        <v>#REF!</v>
      </c>
      <c r="C94" s="11" t="e">
        <f>IF(AND(#REF!=#REF!,#REF!=#REF!),#REF!,"")</f>
        <v>#REF!</v>
      </c>
      <c r="D94" s="6" t="e">
        <f>IF(AND(#REF!=#REF!,#REF!=#REF!),#REF!,"")</f>
        <v>#REF!</v>
      </c>
    </row>
    <row r="95" spans="1:4" x14ac:dyDescent="0.3">
      <c r="A95" s="472"/>
      <c r="B95" s="10" t="e">
        <f>IF(AND(#REF!=#REF!,#REF!=#REF!),#REF!,"")</f>
        <v>#REF!</v>
      </c>
      <c r="C95" s="11" t="e">
        <f>IF(AND(#REF!=#REF!,#REF!=#REF!),#REF!,"")</f>
        <v>#REF!</v>
      </c>
      <c r="D95" s="6" t="e">
        <f>IF(AND(#REF!=#REF!,#REF!=#REF!),#REF!,"")</f>
        <v>#REF!</v>
      </c>
    </row>
    <row r="96" spans="1:4" x14ac:dyDescent="0.3">
      <c r="A96" s="472"/>
      <c r="B96" s="10" t="e">
        <f>IF(AND(#REF!=#REF!,#REF!=#REF!),#REF!,"")</f>
        <v>#REF!</v>
      </c>
      <c r="C96" s="11" t="e">
        <f>IF(AND(#REF!=#REF!,#REF!=#REF!),#REF!,"")</f>
        <v>#REF!</v>
      </c>
      <c r="D96" s="6" t="e">
        <f>IF(AND(#REF!=#REF!,#REF!=#REF!),#REF!,"")</f>
        <v>#REF!</v>
      </c>
    </row>
    <row r="97" spans="1:4" x14ac:dyDescent="0.3">
      <c r="A97" s="472"/>
      <c r="B97" s="10" t="e">
        <f>IF(AND(#REF!=#REF!,#REF!=#REF!),#REF!,"")</f>
        <v>#REF!</v>
      </c>
      <c r="C97" s="11" t="e">
        <f>IF(AND(#REF!=#REF!,#REF!=#REF!),#REF!,"")</f>
        <v>#REF!</v>
      </c>
      <c r="D97" s="6" t="e">
        <f>IF(AND(#REF!=#REF!,#REF!=#REF!),#REF!,"")</f>
        <v>#REF!</v>
      </c>
    </row>
    <row r="98" spans="1:4" x14ac:dyDescent="0.3">
      <c r="A98" s="472"/>
      <c r="B98" s="10" t="e">
        <f>IF(AND(#REF!=#REF!,#REF!=#REF!),#REF!,"")</f>
        <v>#REF!</v>
      </c>
      <c r="C98" s="11" t="e">
        <f>IF(AND(#REF!=#REF!,#REF!=#REF!),#REF!,"")</f>
        <v>#REF!</v>
      </c>
      <c r="D98" s="6" t="e">
        <f>IF(AND(#REF!=#REF!,#REF!=#REF!),#REF!,"")</f>
        <v>#REF!</v>
      </c>
    </row>
    <row r="99" spans="1:4" x14ac:dyDescent="0.3">
      <c r="A99" s="472"/>
      <c r="B99" s="10" t="e">
        <f>IF(AND(#REF!=#REF!,#REF!=#REF!),#REF!,"")</f>
        <v>#REF!</v>
      </c>
      <c r="C99" s="11" t="e">
        <f>IF(AND(#REF!=#REF!,#REF!=#REF!),#REF!,"")</f>
        <v>#REF!</v>
      </c>
      <c r="D99" s="6" t="e">
        <f>IF(AND(#REF!=#REF!,#REF!=#REF!),#REF!,"")</f>
        <v>#REF!</v>
      </c>
    </row>
    <row r="100" spans="1:4" x14ac:dyDescent="0.3">
      <c r="A100" s="472"/>
      <c r="B100" s="10" t="e">
        <f>IF(AND(#REF!=#REF!,#REF!=#REF!),#REF!,"")</f>
        <v>#REF!</v>
      </c>
      <c r="C100" s="11" t="e">
        <f>IF(AND(#REF!=#REF!,#REF!=#REF!),#REF!,"")</f>
        <v>#REF!</v>
      </c>
      <c r="D100" s="6" t="e">
        <f>IF(AND(#REF!=#REF!,#REF!=#REF!),#REF!,"")</f>
        <v>#REF!</v>
      </c>
    </row>
    <row r="101" spans="1:4" x14ac:dyDescent="0.3">
      <c r="A101" s="472"/>
      <c r="B101" s="10" t="e">
        <f>IF(AND(#REF!=#REF!,#REF!=#REF!),#REF!,"")</f>
        <v>#REF!</v>
      </c>
      <c r="C101" s="11" t="e">
        <f>IF(AND(#REF!=#REF!,#REF!=#REF!),#REF!,"")</f>
        <v>#REF!</v>
      </c>
      <c r="D101" s="6" t="e">
        <f>IF(AND(#REF!=#REF!,#REF!=#REF!),#REF!,"")</f>
        <v>#REF!</v>
      </c>
    </row>
    <row r="102" spans="1:4" ht="15" thickBot="1" x14ac:dyDescent="0.35">
      <c r="A102" s="473"/>
      <c r="B102" s="17" t="e">
        <f>IF(AND(#REF!=#REF!,#REF!=#REF!),#REF!,"")</f>
        <v>#REF!</v>
      </c>
      <c r="C102" s="18" t="e">
        <f>IF(AND(#REF!=#REF!,#REF!=#REF!),#REF!,"")</f>
        <v>#REF!</v>
      </c>
      <c r="D102" s="7" t="e">
        <f>IF(AND(#REF!=#REF!,#REF!=#REF!),#REF!,"")</f>
        <v>#REF!</v>
      </c>
    </row>
    <row r="103" spans="1:4" x14ac:dyDescent="0.3">
      <c r="A103" s="474" t="s">
        <v>269</v>
      </c>
      <c r="B103" s="9" t="e">
        <f>IF(AND(#REF!=#REF!,#REF!=#REF!),#REF!,"")</f>
        <v>#REF!</v>
      </c>
      <c r="C103" s="12" t="e">
        <f>IF(AND(#REF!=#REF!,#REF!=#REF!),#REF!,"")</f>
        <v>#REF!</v>
      </c>
      <c r="D103" s="5" t="e">
        <f>IF(AND(#REF!=#REF!,#REF!=#REF!),#REF!,"")</f>
        <v>#REF!</v>
      </c>
    </row>
    <row r="104" spans="1:4" x14ac:dyDescent="0.3">
      <c r="A104" s="475"/>
      <c r="B104" s="10" t="e">
        <f>IF(AND(#REF!=#REF!,#REF!=#REF!),#REF!,"")</f>
        <v>#REF!</v>
      </c>
      <c r="C104" s="11" t="e">
        <f>IF(AND(#REF!=#REF!,#REF!=#REF!),#REF!,"")</f>
        <v>#REF!</v>
      </c>
      <c r="D104" s="6" t="e">
        <f>IF(AND(#REF!=#REF!,#REF!=#REF!),#REF!,"")</f>
        <v>#REF!</v>
      </c>
    </row>
    <row r="105" spans="1:4" x14ac:dyDescent="0.3">
      <c r="A105" s="475"/>
      <c r="B105" s="10" t="e">
        <f>IF(AND(#REF!=#REF!,#REF!=#REF!),#REF!,"")</f>
        <v>#REF!</v>
      </c>
      <c r="C105" s="11" t="e">
        <f>IF(AND(#REF!=#REF!,#REF!=#REF!),#REF!,"")</f>
        <v>#REF!</v>
      </c>
      <c r="D105" s="6" t="e">
        <f>IF(AND(#REF!=#REF!,#REF!=#REF!),#REF!,"")</f>
        <v>#REF!</v>
      </c>
    </row>
    <row r="106" spans="1:4" x14ac:dyDescent="0.3">
      <c r="A106" s="475"/>
      <c r="B106" s="10" t="e">
        <f>IF(AND(#REF!=#REF!,#REF!=#REF!),#REF!,"")</f>
        <v>#REF!</v>
      </c>
      <c r="C106" s="11" t="e">
        <f>IF(AND(#REF!=#REF!,#REF!=#REF!),#REF!,"")</f>
        <v>#REF!</v>
      </c>
      <c r="D106" s="6" t="e">
        <f>IF(AND(#REF!=#REF!,#REF!=#REF!),#REF!,"")</f>
        <v>#REF!</v>
      </c>
    </row>
    <row r="107" spans="1:4" x14ac:dyDescent="0.3">
      <c r="A107" s="475"/>
      <c r="B107" s="10" t="e">
        <f>IF(AND(#REF!=#REF!,#REF!=#REF!),#REF!,"")</f>
        <v>#REF!</v>
      </c>
      <c r="C107" s="11" t="e">
        <f>IF(AND(#REF!=#REF!,#REF!=#REF!),#REF!,"")</f>
        <v>#REF!</v>
      </c>
      <c r="D107" s="6" t="e">
        <f>IF(AND(#REF!=#REF!,#REF!=#REF!),#REF!,"")</f>
        <v>#REF!</v>
      </c>
    </row>
    <row r="108" spans="1:4" x14ac:dyDescent="0.3">
      <c r="A108" s="475"/>
      <c r="B108" s="10" t="e">
        <f>IF(AND(#REF!=#REF!,#REF!=#REF!),#REF!,"")</f>
        <v>#REF!</v>
      </c>
      <c r="C108" s="11" t="e">
        <f>IF(AND(#REF!=#REF!,#REF!=#REF!),#REF!,"")</f>
        <v>#REF!</v>
      </c>
      <c r="D108" s="6" t="e">
        <f>IF(AND(#REF!=#REF!,#REF!=#REF!),#REF!,"")</f>
        <v>#REF!</v>
      </c>
    </row>
    <row r="109" spans="1:4" ht="63.75" customHeight="1" x14ac:dyDescent="0.3">
      <c r="A109" s="475"/>
      <c r="B109" s="10" t="e">
        <f>IF(AND(#REF!=#REF!,#REF!=#REF!),#REF!,"")</f>
        <v>#REF!</v>
      </c>
      <c r="C109" s="11" t="e">
        <f>IF(AND(#REF!=#REF!,#REF!=#REF!),#REF!,"")</f>
        <v>#REF!</v>
      </c>
      <c r="D109" s="6" t="e">
        <f>IF(AND(#REF!=#REF!,#REF!=#REF!),#REF!,"")</f>
        <v>#REF!</v>
      </c>
    </row>
    <row r="110" spans="1:4" x14ac:dyDescent="0.3">
      <c r="A110" s="475"/>
      <c r="B110" s="10" t="e">
        <f>IF(AND(#REF!=#REF!,#REF!=#REF!),#REF!,"")</f>
        <v>#REF!</v>
      </c>
      <c r="C110" s="11" t="e">
        <f>IF(AND(#REF!=#REF!,#REF!=#REF!),#REF!,"")</f>
        <v>#REF!</v>
      </c>
      <c r="D110" s="6" t="e">
        <f>IF(AND(#REF!=#REF!,#REF!=#REF!),#REF!,"")</f>
        <v>#REF!</v>
      </c>
    </row>
    <row r="111" spans="1:4" x14ac:dyDescent="0.3">
      <c r="A111" s="475"/>
      <c r="B111" s="10" t="e">
        <f>IF(AND(#REF!=#REF!,#REF!=#REF!),#REF!,"")</f>
        <v>#REF!</v>
      </c>
      <c r="C111" s="11" t="e">
        <f>IF(AND(#REF!=#REF!,#REF!=#REF!),#REF!,"")</f>
        <v>#REF!</v>
      </c>
      <c r="D111" s="6" t="e">
        <f>IF(AND(#REF!=#REF!,#REF!=#REF!),#REF!,"")</f>
        <v>#REF!</v>
      </c>
    </row>
    <row r="112" spans="1:4" x14ac:dyDescent="0.3">
      <c r="A112" s="475"/>
      <c r="B112" s="10" t="e">
        <f>IF(AND(#REF!=#REF!,#REF!=#REF!),#REF!,"")</f>
        <v>#REF!</v>
      </c>
      <c r="C112" s="11" t="e">
        <f>IF(AND(#REF!=#REF!,#REF!=#REF!),#REF!,"")</f>
        <v>#REF!</v>
      </c>
      <c r="D112" s="6" t="e">
        <f>IF(AND(#REF!=#REF!,#REF!=#REF!),#REF!,"")</f>
        <v>#REF!</v>
      </c>
    </row>
    <row r="113" spans="1:4" x14ac:dyDescent="0.3">
      <c r="A113" s="475"/>
      <c r="B113" s="10" t="e">
        <f>IF(AND(#REF!=#REF!,#REF!=#REF!),#REF!,"")</f>
        <v>#REF!</v>
      </c>
      <c r="C113" s="11" t="e">
        <f>IF(AND(#REF!=#REF!,#REF!=#REF!),#REF!,"")</f>
        <v>#REF!</v>
      </c>
      <c r="D113" s="6" t="e">
        <f>IF(AND(#REF!=#REF!,#REF!=#REF!),#REF!,"")</f>
        <v>#REF!</v>
      </c>
    </row>
    <row r="114" spans="1:4" x14ac:dyDescent="0.3">
      <c r="A114" s="475"/>
      <c r="B114" s="10" t="e">
        <f>IF(AND(#REF!=#REF!,#REF!=#REF!),#REF!,"")</f>
        <v>#REF!</v>
      </c>
      <c r="C114" s="11" t="e">
        <f>IF(AND(#REF!=#REF!,#REF!=#REF!),#REF!,"")</f>
        <v>#REF!</v>
      </c>
      <c r="D114" s="6" t="e">
        <f>IF(AND(#REF!=#REF!,#REF!=#REF!),#REF!,"")</f>
        <v>#REF!</v>
      </c>
    </row>
    <row r="115" spans="1:4" x14ac:dyDescent="0.3">
      <c r="A115" s="475"/>
      <c r="B115" s="10" t="e">
        <f>IF(AND(#REF!=#REF!,#REF!=#REF!),#REF!,"")</f>
        <v>#REF!</v>
      </c>
      <c r="C115" s="11" t="e">
        <f>IF(AND(#REF!=#REF!,#REF!=#REF!),#REF!,"")</f>
        <v>#REF!</v>
      </c>
      <c r="D115" s="6" t="e">
        <f>IF(AND(#REF!=#REF!,#REF!=#REF!),#REF!,"")</f>
        <v>#REF!</v>
      </c>
    </row>
    <row r="116" spans="1:4" x14ac:dyDescent="0.3">
      <c r="A116" s="475"/>
      <c r="B116" s="10" t="e">
        <f>IF(AND(#REF!=#REF!,#REF!=#REF!),#REF!,"")</f>
        <v>#REF!</v>
      </c>
      <c r="C116" s="11" t="e">
        <f>IF(AND(#REF!=#REF!,#REF!=#REF!),#REF!,"")</f>
        <v>#REF!</v>
      </c>
      <c r="D116" s="6" t="e">
        <f>IF(AND(#REF!=#REF!,#REF!=#REF!),#REF!,"")</f>
        <v>#REF!</v>
      </c>
    </row>
    <row r="117" spans="1:4" x14ac:dyDescent="0.3">
      <c r="A117" s="475"/>
      <c r="B117" s="10" t="e">
        <f>IF(AND(#REF!=#REF!,#REF!=#REF!),#REF!,"")</f>
        <v>#REF!</v>
      </c>
      <c r="C117" s="11" t="e">
        <f>IF(AND(#REF!=#REF!,#REF!=#REF!),#REF!,"")</f>
        <v>#REF!</v>
      </c>
      <c r="D117" s="6" t="e">
        <f>IF(AND(#REF!=#REF!,#REF!=#REF!),#REF!,"")</f>
        <v>#REF!</v>
      </c>
    </row>
    <row r="118" spans="1:4" x14ac:dyDescent="0.3">
      <c r="A118" s="475"/>
      <c r="B118" s="10" t="e">
        <f>IF(AND(#REF!=#REF!,#REF!=#REF!),#REF!,"")</f>
        <v>#REF!</v>
      </c>
      <c r="C118" s="11" t="e">
        <f>IF(AND(#REF!=#REF!,#REF!=#REF!),#REF!,"")</f>
        <v>#REF!</v>
      </c>
      <c r="D118" s="6" t="e">
        <f>IF(AND(#REF!=#REF!,#REF!=#REF!),#REF!,"")</f>
        <v>#REF!</v>
      </c>
    </row>
    <row r="119" spans="1:4" ht="33" customHeight="1" x14ac:dyDescent="0.3">
      <c r="A119" s="475"/>
      <c r="B119" s="10" t="e">
        <f>IF(AND(#REF!=#REF!,#REF!=#REF!),#REF!,"")</f>
        <v>#REF!</v>
      </c>
      <c r="C119" s="11" t="e">
        <f>IF(AND(#REF!=#REF!,#REF!=#REF!),#REF!,"")</f>
        <v>#REF!</v>
      </c>
      <c r="D119" s="6" t="e">
        <f>IF(AND(#REF!=#REF!,#REF!=#REF!),#REF!,"")</f>
        <v>#REF!</v>
      </c>
    </row>
    <row r="120" spans="1:4" ht="33.75" customHeight="1" x14ac:dyDescent="0.3">
      <c r="A120" s="475"/>
      <c r="B120" s="10" t="e">
        <f>IF(AND(#REF!=#REF!,#REF!=#REF!),#REF!,"")</f>
        <v>#REF!</v>
      </c>
      <c r="C120" s="11" t="e">
        <f>IF(AND(#REF!=#REF!,#REF!=#REF!),#REF!,"")</f>
        <v>#REF!</v>
      </c>
      <c r="D120" s="6" t="e">
        <f>IF(AND(#REF!=#REF!,#REF!=#REF!),#REF!,"")</f>
        <v>#REF!</v>
      </c>
    </row>
    <row r="121" spans="1:4" x14ac:dyDescent="0.3">
      <c r="A121" s="475"/>
      <c r="B121" s="10" t="e">
        <f>IF(AND(#REF!=#REF!,#REF!=#REF!),#REF!,"")</f>
        <v>#REF!</v>
      </c>
      <c r="C121" s="11" t="e">
        <f>IF(AND(#REF!=#REF!,#REF!=#REF!),#REF!,"")</f>
        <v>#REF!</v>
      </c>
      <c r="D121" s="6" t="e">
        <f>IF(AND(#REF!=#REF!,#REF!=#REF!),#REF!,"")</f>
        <v>#REF!</v>
      </c>
    </row>
    <row r="122" spans="1:4" ht="19.5" customHeight="1" x14ac:dyDescent="0.3">
      <c r="A122" s="475"/>
      <c r="B122" s="10" t="e">
        <f>IF(AND(#REF!=#REF!,#REF!=#REF!),#REF!,"")</f>
        <v>#REF!</v>
      </c>
      <c r="C122" s="11" t="e">
        <f>IF(AND(#REF!=#REF!,#REF!=#REF!),#REF!,"")</f>
        <v>#REF!</v>
      </c>
      <c r="D122" s="6" t="e">
        <f>IF(AND(#REF!=#REF!,#REF!=#REF!),#REF!,"")</f>
        <v>#REF!</v>
      </c>
    </row>
    <row r="123" spans="1:4" x14ac:dyDescent="0.3">
      <c r="A123" s="475"/>
      <c r="B123" s="10" t="e">
        <f>IF(AND(#REF!=#REF!,#REF!=#REF!),#REF!,"")</f>
        <v>#REF!</v>
      </c>
      <c r="C123" s="11" t="e">
        <f>IF(AND(#REF!=#REF!,#REF!=#REF!),#REF!,"")</f>
        <v>#REF!</v>
      </c>
      <c r="D123" s="6" t="e">
        <f>IF(AND(#REF!=#REF!,#REF!=#REF!),#REF!,"")</f>
        <v>#REF!</v>
      </c>
    </row>
    <row r="124" spans="1:4" x14ac:dyDescent="0.3">
      <c r="A124" s="475"/>
      <c r="B124" s="10" t="e">
        <f>IF(AND(#REF!=#REF!,#REF!=#REF!),#REF!,"")</f>
        <v>#REF!</v>
      </c>
      <c r="C124" s="11" t="e">
        <f>IF(AND(#REF!=#REF!,#REF!=#REF!),#REF!,"")</f>
        <v>#REF!</v>
      </c>
      <c r="D124" s="6" t="e">
        <f>IF(AND(#REF!=#REF!,#REF!=#REF!),#REF!,"")</f>
        <v>#REF!</v>
      </c>
    </row>
    <row r="125" spans="1:4" x14ac:dyDescent="0.3">
      <c r="A125" s="475"/>
      <c r="B125" s="10" t="e">
        <f>IF(AND(#REF!=#REF!,#REF!=#REF!),#REF!,"")</f>
        <v>#REF!</v>
      </c>
      <c r="C125" s="11" t="e">
        <f>IF(AND(#REF!=#REF!,#REF!=#REF!),#REF!,"")</f>
        <v>#REF!</v>
      </c>
      <c r="D125" s="6" t="e">
        <f>IF(AND(#REF!=#REF!,#REF!=#REF!),#REF!,"")</f>
        <v>#REF!</v>
      </c>
    </row>
    <row r="126" spans="1:4" ht="15" thickBot="1" x14ac:dyDescent="0.35">
      <c r="A126" s="476"/>
      <c r="B126" s="17" t="e">
        <f>IF(AND(#REF!=#REF!,#REF!=#REF!),#REF!,"")</f>
        <v>#REF!</v>
      </c>
      <c r="C126" s="18" t="e">
        <f>IF(AND(#REF!=#REF!,#REF!=#REF!),#REF!,"")</f>
        <v>#REF!</v>
      </c>
      <c r="D126" s="7" t="e">
        <f>IF(AND(#REF!=#REF!,#REF!=#REF!),#REF!,"")</f>
        <v>#REF!</v>
      </c>
    </row>
    <row r="127" spans="1:4" ht="15" thickBot="1" x14ac:dyDescent="0.35">
      <c r="B127" s="3" t="s">
        <v>132</v>
      </c>
      <c r="C127" s="4" t="s">
        <v>137</v>
      </c>
      <c r="D127" s="3" t="s">
        <v>314</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zoomScale="80" zoomScaleNormal="80" workbookViewId="0">
      <selection activeCell="P11" sqref="P11"/>
    </sheetView>
  </sheetViews>
  <sheetFormatPr baseColWidth="10" defaultColWidth="11.44140625" defaultRowHeight="13.8" x14ac:dyDescent="0.3"/>
  <cols>
    <col min="1" max="1" width="9.44140625" style="57" customWidth="1"/>
    <col min="2" max="2" width="17.44140625" style="57" customWidth="1"/>
    <col min="3" max="3" width="64.33203125" style="57" customWidth="1"/>
    <col min="4" max="4" width="26.33203125" style="57" customWidth="1"/>
    <col min="5" max="5" width="25.33203125" style="57" customWidth="1"/>
    <col min="6" max="16384" width="11.44140625" style="57"/>
  </cols>
  <sheetData>
    <row r="1" spans="1:5" ht="14.4" thickBot="1" x14ac:dyDescent="0.35"/>
    <row r="2" spans="1:5" ht="24.75" customHeight="1" x14ac:dyDescent="0.3">
      <c r="A2" s="158"/>
      <c r="B2" s="304" t="s">
        <v>20</v>
      </c>
      <c r="C2" s="305"/>
      <c r="D2" s="306"/>
      <c r="E2" s="158"/>
    </row>
    <row r="3" spans="1:5" ht="24.75" customHeight="1" thickBot="1" x14ac:dyDescent="0.35">
      <c r="A3" s="206" t="s">
        <v>21</v>
      </c>
      <c r="B3" s="207" t="s">
        <v>22</v>
      </c>
      <c r="C3" s="307" t="s">
        <v>23</v>
      </c>
      <c r="D3" s="308"/>
      <c r="E3" s="208" t="s">
        <v>24</v>
      </c>
    </row>
    <row r="4" spans="1:5" ht="27.6" x14ac:dyDescent="0.3">
      <c r="A4" s="59">
        <v>0.2</v>
      </c>
      <c r="B4" s="58" t="s">
        <v>25</v>
      </c>
      <c r="C4" s="161" t="s">
        <v>26</v>
      </c>
      <c r="D4" s="59">
        <v>0.2</v>
      </c>
      <c r="E4" s="170" t="s">
        <v>27</v>
      </c>
    </row>
    <row r="5" spans="1:5" ht="27.6" x14ac:dyDescent="0.3">
      <c r="A5" s="61">
        <v>0.4</v>
      </c>
      <c r="B5" s="60" t="s">
        <v>28</v>
      </c>
      <c r="C5" s="161" t="s">
        <v>29</v>
      </c>
      <c r="D5" s="61">
        <v>0.4</v>
      </c>
      <c r="E5" s="171" t="s">
        <v>30</v>
      </c>
    </row>
    <row r="6" spans="1:5" ht="27.6" x14ac:dyDescent="0.3">
      <c r="A6" s="61">
        <v>0.6</v>
      </c>
      <c r="B6" s="62" t="s">
        <v>31</v>
      </c>
      <c r="C6" s="161" t="s">
        <v>32</v>
      </c>
      <c r="D6" s="61">
        <v>0.6</v>
      </c>
      <c r="E6" s="171" t="s">
        <v>33</v>
      </c>
    </row>
    <row r="7" spans="1:5" ht="27.6" x14ac:dyDescent="0.3">
      <c r="A7" s="61">
        <v>0.8</v>
      </c>
      <c r="B7" s="63" t="s">
        <v>34</v>
      </c>
      <c r="C7" s="161" t="s">
        <v>35</v>
      </c>
      <c r="D7" s="61">
        <v>0.8</v>
      </c>
      <c r="E7" s="171" t="s">
        <v>36</v>
      </c>
    </row>
    <row r="8" spans="1:5" ht="29.25" customHeight="1" thickBot="1" x14ac:dyDescent="0.35">
      <c r="A8" s="65">
        <v>1</v>
      </c>
      <c r="B8" s="64" t="s">
        <v>37</v>
      </c>
      <c r="C8" s="173" t="s">
        <v>38</v>
      </c>
      <c r="D8" s="65">
        <v>1</v>
      </c>
      <c r="E8" s="172" t="s">
        <v>39</v>
      </c>
    </row>
  </sheetData>
  <mergeCells count="2">
    <mergeCell ref="B2:D2"/>
    <mergeCell ref="C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97"/>
  <sheetViews>
    <sheetView topLeftCell="E66" zoomScale="94" zoomScaleNormal="80" workbookViewId="0">
      <selection activeCell="G84" sqref="G84"/>
    </sheetView>
  </sheetViews>
  <sheetFormatPr baseColWidth="10" defaultColWidth="11.44140625" defaultRowHeight="14.4" x14ac:dyDescent="0.3"/>
  <cols>
    <col min="2" max="2" width="0" hidden="1" customWidth="1"/>
    <col min="3" max="3" width="49" hidden="1" customWidth="1"/>
    <col min="4" max="4" width="0" hidden="1" customWidth="1"/>
    <col min="6" max="6" width="6.33203125" customWidth="1"/>
    <col min="7" max="7" width="74.44140625" customWidth="1"/>
  </cols>
  <sheetData>
    <row r="1" spans="2:9" x14ac:dyDescent="0.3">
      <c r="B1" s="98" t="s">
        <v>40</v>
      </c>
    </row>
    <row r="2" spans="2:9" ht="15" thickBot="1" x14ac:dyDescent="0.35"/>
    <row r="3" spans="2:9" ht="26.25" customHeight="1" thickBot="1" x14ac:dyDescent="0.35">
      <c r="B3" s="312" t="s">
        <v>41</v>
      </c>
      <c r="C3" s="313"/>
      <c r="D3" s="314"/>
      <c r="F3" s="309" t="s">
        <v>42</v>
      </c>
      <c r="G3" s="309"/>
      <c r="H3" s="309"/>
      <c r="I3" t="s">
        <v>43</v>
      </c>
    </row>
    <row r="4" spans="2:9" ht="15" thickBot="1" x14ac:dyDescent="0.35">
      <c r="B4" s="312" t="s">
        <v>44</v>
      </c>
      <c r="C4" s="313"/>
      <c r="D4" s="314"/>
      <c r="F4" s="310" t="s">
        <v>45</v>
      </c>
      <c r="G4" s="310" t="s">
        <v>46</v>
      </c>
      <c r="H4" s="241" t="s">
        <v>47</v>
      </c>
    </row>
    <row r="5" spans="2:9" ht="29.4" thickBot="1" x14ac:dyDescent="0.35">
      <c r="B5" s="99" t="s">
        <v>48</v>
      </c>
      <c r="C5" s="100" t="s">
        <v>49</v>
      </c>
      <c r="D5" s="101" t="s">
        <v>50</v>
      </c>
      <c r="F5" s="310"/>
      <c r="G5" s="310"/>
      <c r="H5" s="102" t="s">
        <v>51</v>
      </c>
    </row>
    <row r="6" spans="2:9" ht="28.8" x14ac:dyDescent="0.3">
      <c r="B6" s="103" t="s">
        <v>52</v>
      </c>
      <c r="C6" s="104" t="s">
        <v>53</v>
      </c>
      <c r="D6" s="105">
        <v>5</v>
      </c>
      <c r="F6" s="106">
        <v>1</v>
      </c>
      <c r="G6" s="125" t="s">
        <v>54</v>
      </c>
      <c r="H6" s="107">
        <v>1</v>
      </c>
    </row>
    <row r="7" spans="2:9" ht="28.8" x14ac:dyDescent="0.3">
      <c r="B7" s="108" t="s">
        <v>55</v>
      </c>
      <c r="C7" s="109" t="s">
        <v>56</v>
      </c>
      <c r="D7" s="110">
        <v>10</v>
      </c>
      <c r="F7" s="106">
        <v>2</v>
      </c>
      <c r="G7" s="125" t="s">
        <v>57</v>
      </c>
      <c r="H7" s="107">
        <v>1</v>
      </c>
    </row>
    <row r="8" spans="2:9" ht="29.4" thickBot="1" x14ac:dyDescent="0.35">
      <c r="B8" s="111" t="s">
        <v>58</v>
      </c>
      <c r="C8" s="112" t="s">
        <v>59</v>
      </c>
      <c r="D8" s="113">
        <v>20</v>
      </c>
      <c r="F8" s="106">
        <v>3</v>
      </c>
      <c r="G8" s="125" t="s">
        <v>60</v>
      </c>
      <c r="H8" s="107">
        <v>1</v>
      </c>
    </row>
    <row r="9" spans="2:9" x14ac:dyDescent="0.3">
      <c r="F9" s="106">
        <v>4</v>
      </c>
      <c r="G9" s="125" t="s">
        <v>61</v>
      </c>
      <c r="H9" s="107">
        <v>0</v>
      </c>
    </row>
    <row r="10" spans="2:9" x14ac:dyDescent="0.3">
      <c r="F10" s="106">
        <v>5</v>
      </c>
      <c r="G10" s="125" t="s">
        <v>62</v>
      </c>
      <c r="H10" s="107">
        <v>1</v>
      </c>
    </row>
    <row r="11" spans="2:9" x14ac:dyDescent="0.3">
      <c r="F11" s="106">
        <v>6</v>
      </c>
      <c r="G11" s="125" t="s">
        <v>63</v>
      </c>
      <c r="H11" s="107">
        <v>1</v>
      </c>
    </row>
    <row r="12" spans="2:9" x14ac:dyDescent="0.3">
      <c r="F12" s="106">
        <v>7</v>
      </c>
      <c r="G12" s="125" t="s">
        <v>64</v>
      </c>
      <c r="H12" s="107">
        <v>0</v>
      </c>
    </row>
    <row r="13" spans="2:9" ht="22.8" x14ac:dyDescent="0.3">
      <c r="F13" s="106">
        <v>8</v>
      </c>
      <c r="G13" s="126" t="s">
        <v>65</v>
      </c>
      <c r="H13" s="107">
        <v>0</v>
      </c>
    </row>
    <row r="14" spans="2:9" x14ac:dyDescent="0.3">
      <c r="F14" s="106">
        <v>9</v>
      </c>
      <c r="G14" s="125" t="s">
        <v>66</v>
      </c>
      <c r="H14" s="107">
        <v>0</v>
      </c>
    </row>
    <row r="15" spans="2:9" x14ac:dyDescent="0.3">
      <c r="F15" s="106">
        <v>10</v>
      </c>
      <c r="G15" s="125" t="s">
        <v>67</v>
      </c>
      <c r="H15" s="107">
        <v>1</v>
      </c>
    </row>
    <row r="16" spans="2:9" x14ac:dyDescent="0.3">
      <c r="F16" s="106">
        <v>11</v>
      </c>
      <c r="G16" s="125" t="s">
        <v>68</v>
      </c>
      <c r="H16" s="107">
        <v>0</v>
      </c>
    </row>
    <row r="17" spans="6:8" x14ac:dyDescent="0.3">
      <c r="F17" s="106">
        <v>12</v>
      </c>
      <c r="G17" s="125" t="s">
        <v>69</v>
      </c>
      <c r="H17" s="107">
        <v>1</v>
      </c>
    </row>
    <row r="18" spans="6:8" x14ac:dyDescent="0.3">
      <c r="F18" s="106">
        <v>13</v>
      </c>
      <c r="G18" s="125" t="s">
        <v>70</v>
      </c>
      <c r="H18" s="107">
        <v>1</v>
      </c>
    </row>
    <row r="19" spans="6:8" x14ac:dyDescent="0.3">
      <c r="F19" s="106">
        <v>14</v>
      </c>
      <c r="G19" s="125" t="s">
        <v>71</v>
      </c>
      <c r="H19" s="107">
        <v>1</v>
      </c>
    </row>
    <row r="20" spans="6:8" x14ac:dyDescent="0.3">
      <c r="F20" s="106">
        <v>15</v>
      </c>
      <c r="G20" s="125" t="s">
        <v>72</v>
      </c>
      <c r="H20" s="107">
        <v>0</v>
      </c>
    </row>
    <row r="21" spans="6:8" x14ac:dyDescent="0.3">
      <c r="F21" s="114">
        <v>16</v>
      </c>
      <c r="G21" s="127" t="s">
        <v>73</v>
      </c>
      <c r="H21" s="115">
        <v>0</v>
      </c>
    </row>
    <row r="22" spans="6:8" x14ac:dyDescent="0.3">
      <c r="F22" s="106">
        <v>17</v>
      </c>
      <c r="G22" s="125" t="s">
        <v>74</v>
      </c>
      <c r="H22" s="107">
        <v>0</v>
      </c>
    </row>
    <row r="23" spans="6:8" x14ac:dyDescent="0.3">
      <c r="F23" s="106">
        <v>18</v>
      </c>
      <c r="G23" s="125" t="s">
        <v>75</v>
      </c>
      <c r="H23" s="107">
        <v>0</v>
      </c>
    </row>
    <row r="24" spans="6:8" x14ac:dyDescent="0.3">
      <c r="F24" s="116">
        <v>19</v>
      </c>
      <c r="G24" s="127" t="s">
        <v>76</v>
      </c>
      <c r="H24" s="116">
        <v>0</v>
      </c>
    </row>
    <row r="25" spans="6:8" x14ac:dyDescent="0.3">
      <c r="F25" s="311" t="s">
        <v>77</v>
      </c>
      <c r="G25" s="311"/>
      <c r="H25" s="124">
        <f>SUM(H6:H24)</f>
        <v>9</v>
      </c>
    </row>
    <row r="26" spans="6:8" x14ac:dyDescent="0.3">
      <c r="F26" s="118" t="s">
        <v>78</v>
      </c>
      <c r="G26" s="118"/>
      <c r="H26" s="117">
        <f>H25</f>
        <v>9</v>
      </c>
    </row>
    <row r="27" spans="6:8" ht="15" thickBot="1" x14ac:dyDescent="0.35"/>
    <row r="28" spans="6:8" ht="15" thickBot="1" x14ac:dyDescent="0.35">
      <c r="F28" s="70"/>
      <c r="G28" s="119" t="s">
        <v>52</v>
      </c>
      <c r="H28" s="120" t="s">
        <v>79</v>
      </c>
    </row>
    <row r="29" spans="6:8" ht="15" thickBot="1" x14ac:dyDescent="0.35">
      <c r="F29" s="71"/>
      <c r="G29" s="119" t="s">
        <v>80</v>
      </c>
      <c r="H29" s="121" t="s">
        <v>81</v>
      </c>
    </row>
    <row r="30" spans="6:8" ht="15" thickBot="1" x14ac:dyDescent="0.35">
      <c r="F30" s="72"/>
      <c r="G30" s="119" t="s">
        <v>82</v>
      </c>
      <c r="H30" s="122" t="s">
        <v>83</v>
      </c>
    </row>
    <row r="32" spans="6:8" x14ac:dyDescent="0.3">
      <c r="F32" s="123" t="s">
        <v>84</v>
      </c>
      <c r="G32" s="123"/>
    </row>
    <row r="36" spans="6:9" ht="18" x14ac:dyDescent="0.3">
      <c r="F36" s="309" t="s">
        <v>42</v>
      </c>
      <c r="G36" s="309"/>
      <c r="H36" s="309"/>
      <c r="I36" t="s">
        <v>85</v>
      </c>
    </row>
    <row r="37" spans="6:9" x14ac:dyDescent="0.3">
      <c r="F37" s="310" t="s">
        <v>45</v>
      </c>
      <c r="G37" s="310" t="s">
        <v>46</v>
      </c>
      <c r="H37" s="241" t="s">
        <v>47</v>
      </c>
    </row>
    <row r="38" spans="6:9" ht="28.8" x14ac:dyDescent="0.3">
      <c r="F38" s="310"/>
      <c r="G38" s="310"/>
      <c r="H38" s="102" t="s">
        <v>51</v>
      </c>
    </row>
    <row r="39" spans="6:9" x14ac:dyDescent="0.3">
      <c r="F39" s="106">
        <v>1</v>
      </c>
      <c r="G39" s="125" t="s">
        <v>54</v>
      </c>
      <c r="H39" s="107">
        <v>1</v>
      </c>
    </row>
    <row r="40" spans="6:9" x14ac:dyDescent="0.3">
      <c r="F40" s="106">
        <v>2</v>
      </c>
      <c r="G40" s="125" t="s">
        <v>57</v>
      </c>
      <c r="H40" s="107">
        <v>1</v>
      </c>
    </row>
    <row r="41" spans="6:9" x14ac:dyDescent="0.3">
      <c r="F41" s="106">
        <v>3</v>
      </c>
      <c r="G41" s="125" t="s">
        <v>60</v>
      </c>
      <c r="H41" s="107">
        <v>1</v>
      </c>
    </row>
    <row r="42" spans="6:9" x14ac:dyDescent="0.3">
      <c r="F42" s="106">
        <v>4</v>
      </c>
      <c r="G42" s="125" t="s">
        <v>61</v>
      </c>
      <c r="H42" s="107">
        <v>0</v>
      </c>
    </row>
    <row r="43" spans="6:9" x14ac:dyDescent="0.3">
      <c r="F43" s="106">
        <v>5</v>
      </c>
      <c r="G43" s="125" t="s">
        <v>62</v>
      </c>
      <c r="H43" s="107">
        <v>1</v>
      </c>
    </row>
    <row r="44" spans="6:9" x14ac:dyDescent="0.3">
      <c r="F44" s="106">
        <v>6</v>
      </c>
      <c r="G44" s="125" t="s">
        <v>63</v>
      </c>
      <c r="H44" s="107">
        <v>1</v>
      </c>
    </row>
    <row r="45" spans="6:9" x14ac:dyDescent="0.3">
      <c r="F45" s="106">
        <v>7</v>
      </c>
      <c r="G45" s="125" t="s">
        <v>64</v>
      </c>
      <c r="H45" s="107">
        <v>0</v>
      </c>
    </row>
    <row r="46" spans="6:9" ht="22.8" x14ac:dyDescent="0.3">
      <c r="F46" s="106">
        <v>8</v>
      </c>
      <c r="G46" s="126" t="s">
        <v>65</v>
      </c>
      <c r="H46" s="107">
        <v>0</v>
      </c>
    </row>
    <row r="47" spans="6:9" x14ac:dyDescent="0.3">
      <c r="F47" s="106">
        <v>9</v>
      </c>
      <c r="G47" s="125" t="s">
        <v>66</v>
      </c>
      <c r="H47" s="107">
        <v>0</v>
      </c>
    </row>
    <row r="48" spans="6:9" x14ac:dyDescent="0.3">
      <c r="F48" s="106">
        <v>10</v>
      </c>
      <c r="G48" s="125" t="s">
        <v>67</v>
      </c>
      <c r="H48" s="107">
        <v>1</v>
      </c>
    </row>
    <row r="49" spans="6:8" x14ac:dyDescent="0.3">
      <c r="F49" s="106">
        <v>11</v>
      </c>
      <c r="G49" s="125" t="s">
        <v>68</v>
      </c>
      <c r="H49" s="107">
        <v>0</v>
      </c>
    </row>
    <row r="50" spans="6:8" x14ac:dyDescent="0.3">
      <c r="F50" s="106">
        <v>12</v>
      </c>
      <c r="G50" s="125" t="s">
        <v>69</v>
      </c>
      <c r="H50" s="107">
        <v>1</v>
      </c>
    </row>
    <row r="51" spans="6:8" x14ac:dyDescent="0.3">
      <c r="F51" s="106">
        <v>13</v>
      </c>
      <c r="G51" s="125" t="s">
        <v>70</v>
      </c>
      <c r="H51" s="107">
        <v>1</v>
      </c>
    </row>
    <row r="52" spans="6:8" x14ac:dyDescent="0.3">
      <c r="F52" s="106">
        <v>14</v>
      </c>
      <c r="G52" s="125" t="s">
        <v>71</v>
      </c>
      <c r="H52" s="107">
        <v>1</v>
      </c>
    </row>
    <row r="53" spans="6:8" x14ac:dyDescent="0.3">
      <c r="F53" s="106">
        <v>15</v>
      </c>
      <c r="G53" s="125" t="s">
        <v>72</v>
      </c>
      <c r="H53" s="107">
        <v>0</v>
      </c>
    </row>
    <row r="54" spans="6:8" x14ac:dyDescent="0.3">
      <c r="F54" s="114">
        <v>16</v>
      </c>
      <c r="G54" s="127" t="s">
        <v>73</v>
      </c>
      <c r="H54" s="115">
        <v>0</v>
      </c>
    </row>
    <row r="55" spans="6:8" x14ac:dyDescent="0.3">
      <c r="F55" s="106">
        <v>17</v>
      </c>
      <c r="G55" s="125" t="s">
        <v>74</v>
      </c>
      <c r="H55" s="107">
        <v>0</v>
      </c>
    </row>
    <row r="56" spans="6:8" x14ac:dyDescent="0.3">
      <c r="F56" s="106">
        <v>18</v>
      </c>
      <c r="G56" s="125" t="s">
        <v>75</v>
      </c>
      <c r="H56" s="107">
        <v>0</v>
      </c>
    </row>
    <row r="57" spans="6:8" x14ac:dyDescent="0.3">
      <c r="F57" s="116">
        <v>19</v>
      </c>
      <c r="G57" s="127" t="s">
        <v>76</v>
      </c>
      <c r="H57" s="116">
        <v>0</v>
      </c>
    </row>
    <row r="58" spans="6:8" x14ac:dyDescent="0.3">
      <c r="F58" s="311" t="s">
        <v>77</v>
      </c>
      <c r="G58" s="311"/>
      <c r="H58" s="124">
        <f>SUM(H39:H57)</f>
        <v>9</v>
      </c>
    </row>
    <row r="59" spans="6:8" x14ac:dyDescent="0.3">
      <c r="F59" s="118" t="s">
        <v>78</v>
      </c>
      <c r="G59" s="118"/>
      <c r="H59" s="117">
        <f>H58</f>
        <v>9</v>
      </c>
    </row>
    <row r="60" spans="6:8" ht="15" thickBot="1" x14ac:dyDescent="0.35"/>
    <row r="61" spans="6:8" ht="15" thickBot="1" x14ac:dyDescent="0.35">
      <c r="F61" s="70"/>
      <c r="G61" s="119" t="s">
        <v>52</v>
      </c>
      <c r="H61" s="120" t="s">
        <v>79</v>
      </c>
    </row>
    <row r="62" spans="6:8" ht="15" thickBot="1" x14ac:dyDescent="0.35">
      <c r="F62" s="71"/>
      <c r="G62" s="119" t="s">
        <v>80</v>
      </c>
      <c r="H62" s="121" t="s">
        <v>81</v>
      </c>
    </row>
    <row r="63" spans="6:8" ht="15" thickBot="1" x14ac:dyDescent="0.35">
      <c r="F63" s="72"/>
      <c r="G63" s="119" t="s">
        <v>82</v>
      </c>
      <c r="H63" s="122" t="s">
        <v>83</v>
      </c>
    </row>
    <row r="65" spans="6:9" x14ac:dyDescent="0.3">
      <c r="F65" s="123" t="s">
        <v>84</v>
      </c>
      <c r="G65" s="123"/>
    </row>
    <row r="68" spans="6:9" ht="18" x14ac:dyDescent="0.3">
      <c r="F68" s="309" t="s">
        <v>42</v>
      </c>
      <c r="G68" s="309"/>
      <c r="H68" s="309"/>
      <c r="I68" t="s">
        <v>327</v>
      </c>
    </row>
    <row r="69" spans="6:9" x14ac:dyDescent="0.3">
      <c r="F69" s="310" t="s">
        <v>45</v>
      </c>
      <c r="G69" s="310" t="s">
        <v>46</v>
      </c>
      <c r="H69" s="241" t="s">
        <v>47</v>
      </c>
    </row>
    <row r="70" spans="6:9" ht="28.8" x14ac:dyDescent="0.3">
      <c r="F70" s="310"/>
      <c r="G70" s="310"/>
      <c r="H70" s="102" t="s">
        <v>51</v>
      </c>
    </row>
    <row r="71" spans="6:9" x14ac:dyDescent="0.3">
      <c r="F71" s="106">
        <v>1</v>
      </c>
      <c r="G71" s="125" t="s">
        <v>54</v>
      </c>
      <c r="H71" s="107">
        <v>1</v>
      </c>
    </row>
    <row r="72" spans="6:9" x14ac:dyDescent="0.3">
      <c r="F72" s="106">
        <v>2</v>
      </c>
      <c r="G72" s="125" t="s">
        <v>57</v>
      </c>
      <c r="H72" s="107">
        <v>1</v>
      </c>
    </row>
    <row r="73" spans="6:9" x14ac:dyDescent="0.3">
      <c r="F73" s="106">
        <v>3</v>
      </c>
      <c r="G73" s="125" t="s">
        <v>60</v>
      </c>
      <c r="H73" s="107">
        <v>0</v>
      </c>
    </row>
    <row r="74" spans="6:9" x14ac:dyDescent="0.3">
      <c r="F74" s="106">
        <v>4</v>
      </c>
      <c r="G74" s="125" t="s">
        <v>61</v>
      </c>
      <c r="H74" s="107">
        <v>0</v>
      </c>
    </row>
    <row r="75" spans="6:9" x14ac:dyDescent="0.3">
      <c r="F75" s="106">
        <v>5</v>
      </c>
      <c r="G75" s="125" t="s">
        <v>62</v>
      </c>
      <c r="H75" s="107">
        <v>1</v>
      </c>
    </row>
    <row r="76" spans="6:9" x14ac:dyDescent="0.3">
      <c r="F76" s="106">
        <v>6</v>
      </c>
      <c r="G76" s="125" t="s">
        <v>63</v>
      </c>
      <c r="H76" s="107">
        <v>0</v>
      </c>
    </row>
    <row r="77" spans="6:9" x14ac:dyDescent="0.3">
      <c r="F77" s="106">
        <v>7</v>
      </c>
      <c r="G77" s="125" t="s">
        <v>64</v>
      </c>
      <c r="H77" s="107">
        <v>1</v>
      </c>
    </row>
    <row r="78" spans="6:9" ht="22.8" x14ac:dyDescent="0.3">
      <c r="F78" s="106">
        <v>8</v>
      </c>
      <c r="G78" s="126" t="s">
        <v>65</v>
      </c>
      <c r="H78" s="107">
        <v>0</v>
      </c>
    </row>
    <row r="79" spans="6:9" x14ac:dyDescent="0.3">
      <c r="F79" s="106">
        <v>9</v>
      </c>
      <c r="G79" s="125" t="s">
        <v>66</v>
      </c>
      <c r="H79" s="107">
        <v>0</v>
      </c>
    </row>
    <row r="80" spans="6:9" x14ac:dyDescent="0.3">
      <c r="F80" s="106">
        <v>10</v>
      </c>
      <c r="G80" s="125" t="s">
        <v>67</v>
      </c>
      <c r="H80" s="107">
        <v>1</v>
      </c>
    </row>
    <row r="81" spans="6:8" x14ac:dyDescent="0.3">
      <c r="F81" s="106">
        <v>11</v>
      </c>
      <c r="G81" s="125" t="s">
        <v>68</v>
      </c>
      <c r="H81" s="107">
        <v>0</v>
      </c>
    </row>
    <row r="82" spans="6:8" x14ac:dyDescent="0.3">
      <c r="F82" s="106">
        <v>12</v>
      </c>
      <c r="G82" s="125" t="s">
        <v>69</v>
      </c>
      <c r="H82" s="107">
        <v>1</v>
      </c>
    </row>
    <row r="83" spans="6:8" x14ac:dyDescent="0.3">
      <c r="F83" s="106">
        <v>13</v>
      </c>
      <c r="G83" s="125" t="s">
        <v>70</v>
      </c>
      <c r="H83" s="107">
        <v>0</v>
      </c>
    </row>
    <row r="84" spans="6:8" x14ac:dyDescent="0.3">
      <c r="F84" s="106">
        <v>14</v>
      </c>
      <c r="G84" s="125" t="s">
        <v>71</v>
      </c>
      <c r="H84" s="107">
        <v>1</v>
      </c>
    </row>
    <row r="85" spans="6:8" x14ac:dyDescent="0.3">
      <c r="F85" s="106">
        <v>15</v>
      </c>
      <c r="G85" s="125" t="s">
        <v>72</v>
      </c>
      <c r="H85" s="107">
        <v>1</v>
      </c>
    </row>
    <row r="86" spans="6:8" x14ac:dyDescent="0.3">
      <c r="F86" s="114">
        <v>16</v>
      </c>
      <c r="G86" s="127" t="s">
        <v>73</v>
      </c>
      <c r="H86" s="115">
        <v>0</v>
      </c>
    </row>
    <row r="87" spans="6:8" x14ac:dyDescent="0.3">
      <c r="F87" s="106">
        <v>17</v>
      </c>
      <c r="G87" s="125" t="s">
        <v>74</v>
      </c>
      <c r="H87" s="107">
        <v>0</v>
      </c>
    </row>
    <row r="88" spans="6:8" x14ac:dyDescent="0.3">
      <c r="F88" s="106">
        <v>18</v>
      </c>
      <c r="G88" s="125" t="s">
        <v>75</v>
      </c>
      <c r="H88" s="107">
        <v>0</v>
      </c>
    </row>
    <row r="89" spans="6:8" x14ac:dyDescent="0.3">
      <c r="F89" s="116">
        <v>19</v>
      </c>
      <c r="G89" s="127" t="s">
        <v>76</v>
      </c>
      <c r="H89" s="116">
        <v>0</v>
      </c>
    </row>
    <row r="90" spans="6:8" x14ac:dyDescent="0.3">
      <c r="F90" s="311" t="s">
        <v>77</v>
      </c>
      <c r="G90" s="311"/>
      <c r="H90" s="124">
        <f>SUM(H71:H89)</f>
        <v>8</v>
      </c>
    </row>
    <row r="91" spans="6:8" x14ac:dyDescent="0.3">
      <c r="F91" s="118" t="s">
        <v>78</v>
      </c>
      <c r="G91" s="118"/>
      <c r="H91" s="117">
        <f>H90</f>
        <v>8</v>
      </c>
    </row>
    <row r="92" spans="6:8" ht="15" thickBot="1" x14ac:dyDescent="0.35"/>
    <row r="93" spans="6:8" ht="15" thickBot="1" x14ac:dyDescent="0.35">
      <c r="F93" s="70"/>
      <c r="G93" s="119" t="s">
        <v>52</v>
      </c>
      <c r="H93" s="120" t="s">
        <v>79</v>
      </c>
    </row>
    <row r="94" spans="6:8" ht="15" thickBot="1" x14ac:dyDescent="0.35">
      <c r="F94" s="71"/>
      <c r="G94" s="119" t="s">
        <v>80</v>
      </c>
      <c r="H94" s="121" t="s">
        <v>81</v>
      </c>
    </row>
    <row r="95" spans="6:8" ht="15" thickBot="1" x14ac:dyDescent="0.35">
      <c r="F95" s="72"/>
      <c r="G95" s="119" t="s">
        <v>82</v>
      </c>
      <c r="H95" s="122" t="s">
        <v>83</v>
      </c>
    </row>
    <row r="97" spans="6:7" x14ac:dyDescent="0.3">
      <c r="F97" s="123" t="s">
        <v>84</v>
      </c>
      <c r="G97" s="123"/>
    </row>
  </sheetData>
  <mergeCells count="14">
    <mergeCell ref="F36:H36"/>
    <mergeCell ref="F37:F38"/>
    <mergeCell ref="G37:G38"/>
    <mergeCell ref="F25:G25"/>
    <mergeCell ref="B3:D3"/>
    <mergeCell ref="F3:H3"/>
    <mergeCell ref="B4:D4"/>
    <mergeCell ref="F4:F5"/>
    <mergeCell ref="G4:G5"/>
    <mergeCell ref="F68:H68"/>
    <mergeCell ref="F69:F70"/>
    <mergeCell ref="G69:G70"/>
    <mergeCell ref="F90:G90"/>
    <mergeCell ref="F58:G58"/>
  </mergeCells>
  <conditionalFormatting sqref="H26">
    <cfRule type="cellIs" dxfId="53" priority="7" operator="between">
      <formula>12</formula>
      <formula>18</formula>
    </cfRule>
    <cfRule type="cellIs" dxfId="52" priority="8" operator="between">
      <formula>6</formula>
      <formula>11</formula>
    </cfRule>
    <cfRule type="cellIs" dxfId="51" priority="9" operator="between">
      <formula>1</formula>
      <formula>5</formula>
    </cfRule>
  </conditionalFormatting>
  <conditionalFormatting sqref="H59">
    <cfRule type="cellIs" dxfId="50" priority="4" operator="between">
      <formula>12</formula>
      <formula>18</formula>
    </cfRule>
    <cfRule type="cellIs" dxfId="49" priority="5" operator="between">
      <formula>6</formula>
      <formula>11</formula>
    </cfRule>
    <cfRule type="cellIs" dxfId="48" priority="6" operator="between">
      <formula>1</formula>
      <formula>5</formula>
    </cfRule>
  </conditionalFormatting>
  <conditionalFormatting sqref="H91">
    <cfRule type="cellIs" dxfId="47" priority="1" operator="between">
      <formula>12</formula>
      <formula>18</formula>
    </cfRule>
    <cfRule type="cellIs" dxfId="46" priority="2" operator="between">
      <formula>6</formula>
      <formula>11</formula>
    </cfRule>
    <cfRule type="cellIs" dxfId="45" priority="3" operator="between">
      <formula>1</formula>
      <formula>5</formula>
    </cfRule>
  </conditionalFormatting>
  <hyperlinks>
    <hyperlink ref="B1" location="'Identificación de Riesgos'!A1" display="Matriz"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7"/>
  <sheetViews>
    <sheetView topLeftCell="C1" zoomScale="55" zoomScaleNormal="55" workbookViewId="0">
      <selection activeCell="D10" sqref="D10"/>
    </sheetView>
  </sheetViews>
  <sheetFormatPr baseColWidth="10" defaultColWidth="10.6640625" defaultRowHeight="13.8" x14ac:dyDescent="0.25"/>
  <cols>
    <col min="1" max="1" width="0" style="56" hidden="1" customWidth="1"/>
    <col min="2" max="2" width="20.6640625" style="56" hidden="1" customWidth="1"/>
    <col min="3" max="3" width="26.6640625" style="56" customWidth="1"/>
    <col min="4" max="4" width="37.33203125" style="56" customWidth="1"/>
    <col min="5" max="6" width="20.6640625" style="56" customWidth="1"/>
    <col min="7" max="16384" width="10.6640625" style="56"/>
  </cols>
  <sheetData>
    <row r="2" spans="2:6" ht="14.4" thickBot="1" x14ac:dyDescent="0.3"/>
    <row r="3" spans="2:6" ht="26.25" customHeight="1" x14ac:dyDescent="0.25">
      <c r="B3" s="159"/>
      <c r="C3" s="315" t="s">
        <v>42</v>
      </c>
      <c r="D3" s="315"/>
      <c r="E3" s="315"/>
      <c r="F3" s="315"/>
    </row>
    <row r="4" spans="2:6" ht="37.5" customHeight="1" thickBot="1" x14ac:dyDescent="0.3">
      <c r="B4" s="66" t="s">
        <v>22</v>
      </c>
      <c r="C4" s="67" t="s">
        <v>86</v>
      </c>
      <c r="D4" s="160"/>
      <c r="E4" s="316" t="s">
        <v>22</v>
      </c>
      <c r="F4" s="317"/>
    </row>
    <row r="5" spans="2:6" ht="15" thickBot="1" x14ac:dyDescent="0.35">
      <c r="B5" s="70" t="s">
        <v>52</v>
      </c>
      <c r="C5" s="120" t="s">
        <v>79</v>
      </c>
      <c r="D5" s="74">
        <v>0.6</v>
      </c>
      <c r="E5" s="70" t="s">
        <v>52</v>
      </c>
      <c r="F5" s="74">
        <v>0.6</v>
      </c>
    </row>
    <row r="6" spans="2:6" ht="15" thickBot="1" x14ac:dyDescent="0.35">
      <c r="B6" s="71" t="s">
        <v>55</v>
      </c>
      <c r="C6" s="121" t="s">
        <v>81</v>
      </c>
      <c r="D6" s="75">
        <v>0.8</v>
      </c>
      <c r="E6" s="71" t="s">
        <v>55</v>
      </c>
      <c r="F6" s="75">
        <v>0.8</v>
      </c>
    </row>
    <row r="7" spans="2:6" ht="15" thickBot="1" x14ac:dyDescent="0.35">
      <c r="B7" s="72" t="s">
        <v>87</v>
      </c>
      <c r="C7" s="122" t="s">
        <v>83</v>
      </c>
      <c r="D7" s="76">
        <v>1</v>
      </c>
      <c r="E7" s="72" t="s">
        <v>87</v>
      </c>
      <c r="F7" s="76">
        <v>1</v>
      </c>
    </row>
  </sheetData>
  <mergeCells count="2">
    <mergeCell ref="C3:F3"/>
    <mergeCell ref="E4:F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37"/>
  <sheetViews>
    <sheetView showGridLines="0" topLeftCell="D6" zoomScale="80" zoomScaleNormal="80" workbookViewId="0">
      <selection activeCell="G18" sqref="G18:G27"/>
    </sheetView>
  </sheetViews>
  <sheetFormatPr baseColWidth="10" defaultColWidth="11.44140625" defaultRowHeight="18.75" customHeight="1" x14ac:dyDescent="0.3"/>
  <cols>
    <col min="1" max="1" width="15.33203125" style="21" customWidth="1"/>
    <col min="2" max="2" width="19.44140625" style="21" customWidth="1"/>
    <col min="3" max="3" width="26.6640625" style="23" customWidth="1"/>
    <col min="4" max="5" width="29.33203125" style="21" customWidth="1"/>
    <col min="6" max="6" width="34.6640625" style="21" customWidth="1"/>
    <col min="7" max="7" width="40.6640625" style="21" customWidth="1"/>
    <col min="8" max="8" width="26.44140625" style="21" customWidth="1"/>
    <col min="9" max="9" width="9.33203125" style="21" customWidth="1"/>
    <col min="10" max="10" width="13.33203125" style="21" customWidth="1"/>
    <col min="11" max="11" width="15.44140625" style="21" customWidth="1"/>
    <col min="12" max="14" width="18.44140625" style="21" customWidth="1"/>
    <col min="15" max="15" width="19.44140625" style="21" customWidth="1"/>
    <col min="16" max="16" width="20.44140625" style="21" customWidth="1"/>
    <col min="17" max="17" width="14.33203125" style="21" customWidth="1"/>
    <col min="18" max="18" width="15.6640625" style="21" customWidth="1"/>
    <col min="19" max="19" width="19.44140625" style="21" customWidth="1"/>
    <col min="20" max="20" width="16.6640625" style="21" customWidth="1"/>
    <col min="21" max="21" width="22.44140625" style="21" customWidth="1"/>
    <col min="22" max="22" width="11" style="21" bestFit="1" customWidth="1"/>
    <col min="23" max="23" width="17.33203125" style="21" bestFit="1" customWidth="1"/>
    <col min="24" max="24" width="4.33203125" style="21" customWidth="1"/>
    <col min="25" max="73" width="11.44140625" style="21" customWidth="1"/>
    <col min="74" max="258" width="11.44140625" style="21"/>
    <col min="259" max="259" width="38" style="21" customWidth="1"/>
    <col min="260" max="260" width="36.33203125" style="21" customWidth="1"/>
    <col min="261" max="261" width="43" style="21" customWidth="1"/>
    <col min="262" max="262" width="54.6640625" style="21" customWidth="1"/>
    <col min="263" max="263" width="43" style="21" customWidth="1"/>
    <col min="264" max="264" width="19.44140625" style="21" customWidth="1"/>
    <col min="265" max="265" width="17.33203125" style="21" customWidth="1"/>
    <col min="266" max="266" width="18.33203125" style="21" customWidth="1"/>
    <col min="267" max="267" width="17" style="21" customWidth="1"/>
    <col min="268" max="268" width="20.44140625" style="21" customWidth="1"/>
    <col min="269" max="269" width="12.44140625" style="21" customWidth="1"/>
    <col min="270" max="270" width="14.6640625" style="21" customWidth="1"/>
    <col min="271" max="272" width="13" style="21" customWidth="1"/>
    <col min="273" max="273" width="14.44140625" style="21" customWidth="1"/>
    <col min="274" max="274" width="15.6640625" style="21" customWidth="1"/>
    <col min="275" max="329" width="11.44140625" style="21" customWidth="1"/>
    <col min="330" max="514" width="11.44140625" style="21"/>
    <col min="515" max="515" width="38" style="21" customWidth="1"/>
    <col min="516" max="516" width="36.33203125" style="21" customWidth="1"/>
    <col min="517" max="517" width="43" style="21" customWidth="1"/>
    <col min="518" max="518" width="54.6640625" style="21" customWidth="1"/>
    <col min="519" max="519" width="43" style="21" customWidth="1"/>
    <col min="520" max="520" width="19.44140625" style="21" customWidth="1"/>
    <col min="521" max="521" width="17.33203125" style="21" customWidth="1"/>
    <col min="522" max="522" width="18.33203125" style="21" customWidth="1"/>
    <col min="523" max="523" width="17" style="21" customWidth="1"/>
    <col min="524" max="524" width="20.44140625" style="21" customWidth="1"/>
    <col min="525" max="525" width="12.44140625" style="21" customWidth="1"/>
    <col min="526" max="526" width="14.6640625" style="21" customWidth="1"/>
    <col min="527" max="528" width="13" style="21" customWidth="1"/>
    <col min="529" max="529" width="14.44140625" style="21" customWidth="1"/>
    <col min="530" max="530" width="15.6640625" style="21" customWidth="1"/>
    <col min="531" max="585" width="11.44140625" style="21" customWidth="1"/>
    <col min="586" max="770" width="11.44140625" style="21"/>
    <col min="771" max="771" width="38" style="21" customWidth="1"/>
    <col min="772" max="772" width="36.33203125" style="21" customWidth="1"/>
    <col min="773" max="773" width="43" style="21" customWidth="1"/>
    <col min="774" max="774" width="54.6640625" style="21" customWidth="1"/>
    <col min="775" max="775" width="43" style="21" customWidth="1"/>
    <col min="776" max="776" width="19.44140625" style="21" customWidth="1"/>
    <col min="777" max="777" width="17.33203125" style="21" customWidth="1"/>
    <col min="778" max="778" width="18.33203125" style="21" customWidth="1"/>
    <col min="779" max="779" width="17" style="21" customWidth="1"/>
    <col min="780" max="780" width="20.44140625" style="21" customWidth="1"/>
    <col min="781" max="781" width="12.44140625" style="21" customWidth="1"/>
    <col min="782" max="782" width="14.6640625" style="21" customWidth="1"/>
    <col min="783" max="784" width="13" style="21" customWidth="1"/>
    <col min="785" max="785" width="14.44140625" style="21" customWidth="1"/>
    <col min="786" max="786" width="15.6640625" style="21" customWidth="1"/>
    <col min="787" max="841" width="11.44140625" style="21" customWidth="1"/>
    <col min="842" max="1026" width="11.44140625" style="21"/>
    <col min="1027" max="1027" width="38" style="21" customWidth="1"/>
    <col min="1028" max="1028" width="36.33203125" style="21" customWidth="1"/>
    <col min="1029" max="1029" width="43" style="21" customWidth="1"/>
    <col min="1030" max="1030" width="54.6640625" style="21" customWidth="1"/>
    <col min="1031" max="1031" width="43" style="21" customWidth="1"/>
    <col min="1032" max="1032" width="19.44140625" style="21" customWidth="1"/>
    <col min="1033" max="1033" width="17.33203125" style="21" customWidth="1"/>
    <col min="1034" max="1034" width="18.33203125" style="21" customWidth="1"/>
    <col min="1035" max="1035" width="17" style="21" customWidth="1"/>
    <col min="1036" max="1036" width="20.44140625" style="21" customWidth="1"/>
    <col min="1037" max="1037" width="12.44140625" style="21" customWidth="1"/>
    <col min="1038" max="1038" width="14.6640625" style="21" customWidth="1"/>
    <col min="1039" max="1040" width="13" style="21" customWidth="1"/>
    <col min="1041" max="1041" width="14.44140625" style="21" customWidth="1"/>
    <col min="1042" max="1042" width="15.6640625" style="21" customWidth="1"/>
    <col min="1043" max="1097" width="11.44140625" style="21" customWidth="1"/>
    <col min="1098" max="1282" width="11.44140625" style="21"/>
    <col min="1283" max="1283" width="38" style="21" customWidth="1"/>
    <col min="1284" max="1284" width="36.33203125" style="21" customWidth="1"/>
    <col min="1285" max="1285" width="43" style="21" customWidth="1"/>
    <col min="1286" max="1286" width="54.6640625" style="21" customWidth="1"/>
    <col min="1287" max="1287" width="43" style="21" customWidth="1"/>
    <col min="1288" max="1288" width="19.44140625" style="21" customWidth="1"/>
    <col min="1289" max="1289" width="17.33203125" style="21" customWidth="1"/>
    <col min="1290" max="1290" width="18.33203125" style="21" customWidth="1"/>
    <col min="1291" max="1291" width="17" style="21" customWidth="1"/>
    <col min="1292" max="1292" width="20.44140625" style="21" customWidth="1"/>
    <col min="1293" max="1293" width="12.44140625" style="21" customWidth="1"/>
    <col min="1294" max="1294" width="14.6640625" style="21" customWidth="1"/>
    <col min="1295" max="1296" width="13" style="21" customWidth="1"/>
    <col min="1297" max="1297" width="14.44140625" style="21" customWidth="1"/>
    <col min="1298" max="1298" width="15.6640625" style="21" customWidth="1"/>
    <col min="1299" max="1353" width="11.44140625" style="21" customWidth="1"/>
    <col min="1354" max="1538" width="11.44140625" style="21"/>
    <col min="1539" max="1539" width="38" style="21" customWidth="1"/>
    <col min="1540" max="1540" width="36.33203125" style="21" customWidth="1"/>
    <col min="1541" max="1541" width="43" style="21" customWidth="1"/>
    <col min="1542" max="1542" width="54.6640625" style="21" customWidth="1"/>
    <col min="1543" max="1543" width="43" style="21" customWidth="1"/>
    <col min="1544" max="1544" width="19.44140625" style="21" customWidth="1"/>
    <col min="1545" max="1545" width="17.33203125" style="21" customWidth="1"/>
    <col min="1546" max="1546" width="18.33203125" style="21" customWidth="1"/>
    <col min="1547" max="1547" width="17" style="21" customWidth="1"/>
    <col min="1548" max="1548" width="20.44140625" style="21" customWidth="1"/>
    <col min="1549" max="1549" width="12.44140625" style="21" customWidth="1"/>
    <col min="1550" max="1550" width="14.6640625" style="21" customWidth="1"/>
    <col min="1551" max="1552" width="13" style="21" customWidth="1"/>
    <col min="1553" max="1553" width="14.44140625" style="21" customWidth="1"/>
    <col min="1554" max="1554" width="15.6640625" style="21" customWidth="1"/>
    <col min="1555" max="1609" width="11.44140625" style="21" customWidth="1"/>
    <col min="1610" max="1794" width="11.44140625" style="21"/>
    <col min="1795" max="1795" width="38" style="21" customWidth="1"/>
    <col min="1796" max="1796" width="36.33203125" style="21" customWidth="1"/>
    <col min="1797" max="1797" width="43" style="21" customWidth="1"/>
    <col min="1798" max="1798" width="54.6640625" style="21" customWidth="1"/>
    <col min="1799" max="1799" width="43" style="21" customWidth="1"/>
    <col min="1800" max="1800" width="19.44140625" style="21" customWidth="1"/>
    <col min="1801" max="1801" width="17.33203125" style="21" customWidth="1"/>
    <col min="1802" max="1802" width="18.33203125" style="21" customWidth="1"/>
    <col min="1803" max="1803" width="17" style="21" customWidth="1"/>
    <col min="1804" max="1804" width="20.44140625" style="21" customWidth="1"/>
    <col min="1805" max="1805" width="12.44140625" style="21" customWidth="1"/>
    <col min="1806" max="1806" width="14.6640625" style="21" customWidth="1"/>
    <col min="1807" max="1808" width="13" style="21" customWidth="1"/>
    <col min="1809" max="1809" width="14.44140625" style="21" customWidth="1"/>
    <col min="1810" max="1810" width="15.6640625" style="21" customWidth="1"/>
    <col min="1811" max="1865" width="11.44140625" style="21" customWidth="1"/>
    <col min="1866" max="2050" width="11.44140625" style="21"/>
    <col min="2051" max="2051" width="38" style="21" customWidth="1"/>
    <col min="2052" max="2052" width="36.33203125" style="21" customWidth="1"/>
    <col min="2053" max="2053" width="43" style="21" customWidth="1"/>
    <col min="2054" max="2054" width="54.6640625" style="21" customWidth="1"/>
    <col min="2055" max="2055" width="43" style="21" customWidth="1"/>
    <col min="2056" max="2056" width="19.44140625" style="21" customWidth="1"/>
    <col min="2057" max="2057" width="17.33203125" style="21" customWidth="1"/>
    <col min="2058" max="2058" width="18.33203125" style="21" customWidth="1"/>
    <col min="2059" max="2059" width="17" style="21" customWidth="1"/>
    <col min="2060" max="2060" width="20.44140625" style="21" customWidth="1"/>
    <col min="2061" max="2061" width="12.44140625" style="21" customWidth="1"/>
    <col min="2062" max="2062" width="14.6640625" style="21" customWidth="1"/>
    <col min="2063" max="2064" width="13" style="21" customWidth="1"/>
    <col min="2065" max="2065" width="14.44140625" style="21" customWidth="1"/>
    <col min="2066" max="2066" width="15.6640625" style="21" customWidth="1"/>
    <col min="2067" max="2121" width="11.44140625" style="21" customWidth="1"/>
    <col min="2122" max="2306" width="11.44140625" style="21"/>
    <col min="2307" max="2307" width="38" style="21" customWidth="1"/>
    <col min="2308" max="2308" width="36.33203125" style="21" customWidth="1"/>
    <col min="2309" max="2309" width="43" style="21" customWidth="1"/>
    <col min="2310" max="2310" width="54.6640625" style="21" customWidth="1"/>
    <col min="2311" max="2311" width="43" style="21" customWidth="1"/>
    <col min="2312" max="2312" width="19.44140625" style="21" customWidth="1"/>
    <col min="2313" max="2313" width="17.33203125" style="21" customWidth="1"/>
    <col min="2314" max="2314" width="18.33203125" style="21" customWidth="1"/>
    <col min="2315" max="2315" width="17" style="21" customWidth="1"/>
    <col min="2316" max="2316" width="20.44140625" style="21" customWidth="1"/>
    <col min="2317" max="2317" width="12.44140625" style="21" customWidth="1"/>
    <col min="2318" max="2318" width="14.6640625" style="21" customWidth="1"/>
    <col min="2319" max="2320" width="13" style="21" customWidth="1"/>
    <col min="2321" max="2321" width="14.44140625" style="21" customWidth="1"/>
    <col min="2322" max="2322" width="15.6640625" style="21" customWidth="1"/>
    <col min="2323" max="2377" width="11.44140625" style="21" customWidth="1"/>
    <col min="2378" max="2562" width="11.44140625" style="21"/>
    <col min="2563" max="2563" width="38" style="21" customWidth="1"/>
    <col min="2564" max="2564" width="36.33203125" style="21" customWidth="1"/>
    <col min="2565" max="2565" width="43" style="21" customWidth="1"/>
    <col min="2566" max="2566" width="54.6640625" style="21" customWidth="1"/>
    <col min="2567" max="2567" width="43" style="21" customWidth="1"/>
    <col min="2568" max="2568" width="19.44140625" style="21" customWidth="1"/>
    <col min="2569" max="2569" width="17.33203125" style="21" customWidth="1"/>
    <col min="2570" max="2570" width="18.33203125" style="21" customWidth="1"/>
    <col min="2571" max="2571" width="17" style="21" customWidth="1"/>
    <col min="2572" max="2572" width="20.44140625" style="21" customWidth="1"/>
    <col min="2573" max="2573" width="12.44140625" style="21" customWidth="1"/>
    <col min="2574" max="2574" width="14.6640625" style="21" customWidth="1"/>
    <col min="2575" max="2576" width="13" style="21" customWidth="1"/>
    <col min="2577" max="2577" width="14.44140625" style="21" customWidth="1"/>
    <col min="2578" max="2578" width="15.6640625" style="21" customWidth="1"/>
    <col min="2579" max="2633" width="11.44140625" style="21" customWidth="1"/>
    <col min="2634" max="2818" width="11.44140625" style="21"/>
    <col min="2819" max="2819" width="38" style="21" customWidth="1"/>
    <col min="2820" max="2820" width="36.33203125" style="21" customWidth="1"/>
    <col min="2821" max="2821" width="43" style="21" customWidth="1"/>
    <col min="2822" max="2822" width="54.6640625" style="21" customWidth="1"/>
    <col min="2823" max="2823" width="43" style="21" customWidth="1"/>
    <col min="2824" max="2824" width="19.44140625" style="21" customWidth="1"/>
    <col min="2825" max="2825" width="17.33203125" style="21" customWidth="1"/>
    <col min="2826" max="2826" width="18.33203125" style="21" customWidth="1"/>
    <col min="2827" max="2827" width="17" style="21" customWidth="1"/>
    <col min="2828" max="2828" width="20.44140625" style="21" customWidth="1"/>
    <col min="2829" max="2829" width="12.44140625" style="21" customWidth="1"/>
    <col min="2830" max="2830" width="14.6640625" style="21" customWidth="1"/>
    <col min="2831" max="2832" width="13" style="21" customWidth="1"/>
    <col min="2833" max="2833" width="14.44140625" style="21" customWidth="1"/>
    <col min="2834" max="2834" width="15.6640625" style="21" customWidth="1"/>
    <col min="2835" max="2889" width="11.44140625" style="21" customWidth="1"/>
    <col min="2890" max="3074" width="11.44140625" style="21"/>
    <col min="3075" max="3075" width="38" style="21" customWidth="1"/>
    <col min="3076" max="3076" width="36.33203125" style="21" customWidth="1"/>
    <col min="3077" max="3077" width="43" style="21" customWidth="1"/>
    <col min="3078" max="3078" width="54.6640625" style="21" customWidth="1"/>
    <col min="3079" max="3079" width="43" style="21" customWidth="1"/>
    <col min="3080" max="3080" width="19.44140625" style="21" customWidth="1"/>
    <col min="3081" max="3081" width="17.33203125" style="21" customWidth="1"/>
    <col min="3082" max="3082" width="18.33203125" style="21" customWidth="1"/>
    <col min="3083" max="3083" width="17" style="21" customWidth="1"/>
    <col min="3084" max="3084" width="20.44140625" style="21" customWidth="1"/>
    <col min="3085" max="3085" width="12.44140625" style="21" customWidth="1"/>
    <col min="3086" max="3086" width="14.6640625" style="21" customWidth="1"/>
    <col min="3087" max="3088" width="13" style="21" customWidth="1"/>
    <col min="3089" max="3089" width="14.44140625" style="21" customWidth="1"/>
    <col min="3090" max="3090" width="15.6640625" style="21" customWidth="1"/>
    <col min="3091" max="3145" width="11.44140625" style="21" customWidth="1"/>
    <col min="3146" max="3330" width="11.44140625" style="21"/>
    <col min="3331" max="3331" width="38" style="21" customWidth="1"/>
    <col min="3332" max="3332" width="36.33203125" style="21" customWidth="1"/>
    <col min="3333" max="3333" width="43" style="21" customWidth="1"/>
    <col min="3334" max="3334" width="54.6640625" style="21" customWidth="1"/>
    <col min="3335" max="3335" width="43" style="21" customWidth="1"/>
    <col min="3336" max="3336" width="19.44140625" style="21" customWidth="1"/>
    <col min="3337" max="3337" width="17.33203125" style="21" customWidth="1"/>
    <col min="3338" max="3338" width="18.33203125" style="21" customWidth="1"/>
    <col min="3339" max="3339" width="17" style="21" customWidth="1"/>
    <col min="3340" max="3340" width="20.44140625" style="21" customWidth="1"/>
    <col min="3341" max="3341" width="12.44140625" style="21" customWidth="1"/>
    <col min="3342" max="3342" width="14.6640625" style="21" customWidth="1"/>
    <col min="3343" max="3344" width="13" style="21" customWidth="1"/>
    <col min="3345" max="3345" width="14.44140625" style="21" customWidth="1"/>
    <col min="3346" max="3346" width="15.6640625" style="21" customWidth="1"/>
    <col min="3347" max="3401" width="11.44140625" style="21" customWidth="1"/>
    <col min="3402" max="3586" width="11.44140625" style="21"/>
    <col min="3587" max="3587" width="38" style="21" customWidth="1"/>
    <col min="3588" max="3588" width="36.33203125" style="21" customWidth="1"/>
    <col min="3589" max="3589" width="43" style="21" customWidth="1"/>
    <col min="3590" max="3590" width="54.6640625" style="21" customWidth="1"/>
    <col min="3591" max="3591" width="43" style="21" customWidth="1"/>
    <col min="3592" max="3592" width="19.44140625" style="21" customWidth="1"/>
    <col min="3593" max="3593" width="17.33203125" style="21" customWidth="1"/>
    <col min="3594" max="3594" width="18.33203125" style="21" customWidth="1"/>
    <col min="3595" max="3595" width="17" style="21" customWidth="1"/>
    <col min="3596" max="3596" width="20.44140625" style="21" customWidth="1"/>
    <col min="3597" max="3597" width="12.44140625" style="21" customWidth="1"/>
    <col min="3598" max="3598" width="14.6640625" style="21" customWidth="1"/>
    <col min="3599" max="3600" width="13" style="21" customWidth="1"/>
    <col min="3601" max="3601" width="14.44140625" style="21" customWidth="1"/>
    <col min="3602" max="3602" width="15.6640625" style="21" customWidth="1"/>
    <col min="3603" max="3657" width="11.44140625" style="21" customWidth="1"/>
    <col min="3658" max="3842" width="11.44140625" style="21"/>
    <col min="3843" max="3843" width="38" style="21" customWidth="1"/>
    <col min="3844" max="3844" width="36.33203125" style="21" customWidth="1"/>
    <col min="3845" max="3845" width="43" style="21" customWidth="1"/>
    <col min="3846" max="3846" width="54.6640625" style="21" customWidth="1"/>
    <col min="3847" max="3847" width="43" style="21" customWidth="1"/>
    <col min="3848" max="3848" width="19.44140625" style="21" customWidth="1"/>
    <col min="3849" max="3849" width="17.33203125" style="21" customWidth="1"/>
    <col min="3850" max="3850" width="18.33203125" style="21" customWidth="1"/>
    <col min="3851" max="3851" width="17" style="21" customWidth="1"/>
    <col min="3852" max="3852" width="20.44140625" style="21" customWidth="1"/>
    <col min="3853" max="3853" width="12.44140625" style="21" customWidth="1"/>
    <col min="3854" max="3854" width="14.6640625" style="21" customWidth="1"/>
    <col min="3855" max="3856" width="13" style="21" customWidth="1"/>
    <col min="3857" max="3857" width="14.44140625" style="21" customWidth="1"/>
    <col min="3858" max="3858" width="15.6640625" style="21" customWidth="1"/>
    <col min="3859" max="3913" width="11.44140625" style="21" customWidth="1"/>
    <col min="3914" max="4098" width="11.44140625" style="21"/>
    <col min="4099" max="4099" width="38" style="21" customWidth="1"/>
    <col min="4100" max="4100" width="36.33203125" style="21" customWidth="1"/>
    <col min="4101" max="4101" width="43" style="21" customWidth="1"/>
    <col min="4102" max="4102" width="54.6640625" style="21" customWidth="1"/>
    <col min="4103" max="4103" width="43" style="21" customWidth="1"/>
    <col min="4104" max="4104" width="19.44140625" style="21" customWidth="1"/>
    <col min="4105" max="4105" width="17.33203125" style="21" customWidth="1"/>
    <col min="4106" max="4106" width="18.33203125" style="21" customWidth="1"/>
    <col min="4107" max="4107" width="17" style="21" customWidth="1"/>
    <col min="4108" max="4108" width="20.44140625" style="21" customWidth="1"/>
    <col min="4109" max="4109" width="12.44140625" style="21" customWidth="1"/>
    <col min="4110" max="4110" width="14.6640625" style="21" customWidth="1"/>
    <col min="4111" max="4112" width="13" style="21" customWidth="1"/>
    <col min="4113" max="4113" width="14.44140625" style="21" customWidth="1"/>
    <col min="4114" max="4114" width="15.6640625" style="21" customWidth="1"/>
    <col min="4115" max="4169" width="11.44140625" style="21" customWidth="1"/>
    <col min="4170" max="4354" width="11.44140625" style="21"/>
    <col min="4355" max="4355" width="38" style="21" customWidth="1"/>
    <col min="4356" max="4356" width="36.33203125" style="21" customWidth="1"/>
    <col min="4357" max="4357" width="43" style="21" customWidth="1"/>
    <col min="4358" max="4358" width="54.6640625" style="21" customWidth="1"/>
    <col min="4359" max="4359" width="43" style="21" customWidth="1"/>
    <col min="4360" max="4360" width="19.44140625" style="21" customWidth="1"/>
    <col min="4361" max="4361" width="17.33203125" style="21" customWidth="1"/>
    <col min="4362" max="4362" width="18.33203125" style="21" customWidth="1"/>
    <col min="4363" max="4363" width="17" style="21" customWidth="1"/>
    <col min="4364" max="4364" width="20.44140625" style="21" customWidth="1"/>
    <col min="4365" max="4365" width="12.44140625" style="21" customWidth="1"/>
    <col min="4366" max="4366" width="14.6640625" style="21" customWidth="1"/>
    <col min="4367" max="4368" width="13" style="21" customWidth="1"/>
    <col min="4369" max="4369" width="14.44140625" style="21" customWidth="1"/>
    <col min="4370" max="4370" width="15.6640625" style="21" customWidth="1"/>
    <col min="4371" max="4425" width="11.44140625" style="21" customWidth="1"/>
    <col min="4426" max="4610" width="11.44140625" style="21"/>
    <col min="4611" max="4611" width="38" style="21" customWidth="1"/>
    <col min="4612" max="4612" width="36.33203125" style="21" customWidth="1"/>
    <col min="4613" max="4613" width="43" style="21" customWidth="1"/>
    <col min="4614" max="4614" width="54.6640625" style="21" customWidth="1"/>
    <col min="4615" max="4615" width="43" style="21" customWidth="1"/>
    <col min="4616" max="4616" width="19.44140625" style="21" customWidth="1"/>
    <col min="4617" max="4617" width="17.33203125" style="21" customWidth="1"/>
    <col min="4618" max="4618" width="18.33203125" style="21" customWidth="1"/>
    <col min="4619" max="4619" width="17" style="21" customWidth="1"/>
    <col min="4620" max="4620" width="20.44140625" style="21" customWidth="1"/>
    <col min="4621" max="4621" width="12.44140625" style="21" customWidth="1"/>
    <col min="4622" max="4622" width="14.6640625" style="21" customWidth="1"/>
    <col min="4623" max="4624" width="13" style="21" customWidth="1"/>
    <col min="4625" max="4625" width="14.44140625" style="21" customWidth="1"/>
    <col min="4626" max="4626" width="15.6640625" style="21" customWidth="1"/>
    <col min="4627" max="4681" width="11.44140625" style="21" customWidth="1"/>
    <col min="4682" max="4866" width="11.44140625" style="21"/>
    <col min="4867" max="4867" width="38" style="21" customWidth="1"/>
    <col min="4868" max="4868" width="36.33203125" style="21" customWidth="1"/>
    <col min="4869" max="4869" width="43" style="21" customWidth="1"/>
    <col min="4870" max="4870" width="54.6640625" style="21" customWidth="1"/>
    <col min="4871" max="4871" width="43" style="21" customWidth="1"/>
    <col min="4872" max="4872" width="19.44140625" style="21" customWidth="1"/>
    <col min="4873" max="4873" width="17.33203125" style="21" customWidth="1"/>
    <col min="4874" max="4874" width="18.33203125" style="21" customWidth="1"/>
    <col min="4875" max="4875" width="17" style="21" customWidth="1"/>
    <col min="4876" max="4876" width="20.44140625" style="21" customWidth="1"/>
    <col min="4877" max="4877" width="12.44140625" style="21" customWidth="1"/>
    <col min="4878" max="4878" width="14.6640625" style="21" customWidth="1"/>
    <col min="4879" max="4880" width="13" style="21" customWidth="1"/>
    <col min="4881" max="4881" width="14.44140625" style="21" customWidth="1"/>
    <col min="4882" max="4882" width="15.6640625" style="21" customWidth="1"/>
    <col min="4883" max="4937" width="11.44140625" style="21" customWidth="1"/>
    <col min="4938" max="5122" width="11.44140625" style="21"/>
    <col min="5123" max="5123" width="38" style="21" customWidth="1"/>
    <col min="5124" max="5124" width="36.33203125" style="21" customWidth="1"/>
    <col min="5125" max="5125" width="43" style="21" customWidth="1"/>
    <col min="5126" max="5126" width="54.6640625" style="21" customWidth="1"/>
    <col min="5127" max="5127" width="43" style="21" customWidth="1"/>
    <col min="5128" max="5128" width="19.44140625" style="21" customWidth="1"/>
    <col min="5129" max="5129" width="17.33203125" style="21" customWidth="1"/>
    <col min="5130" max="5130" width="18.33203125" style="21" customWidth="1"/>
    <col min="5131" max="5131" width="17" style="21" customWidth="1"/>
    <col min="5132" max="5132" width="20.44140625" style="21" customWidth="1"/>
    <col min="5133" max="5133" width="12.44140625" style="21" customWidth="1"/>
    <col min="5134" max="5134" width="14.6640625" style="21" customWidth="1"/>
    <col min="5135" max="5136" width="13" style="21" customWidth="1"/>
    <col min="5137" max="5137" width="14.44140625" style="21" customWidth="1"/>
    <col min="5138" max="5138" width="15.6640625" style="21" customWidth="1"/>
    <col min="5139" max="5193" width="11.44140625" style="21" customWidth="1"/>
    <col min="5194" max="5378" width="11.44140625" style="21"/>
    <col min="5379" max="5379" width="38" style="21" customWidth="1"/>
    <col min="5380" max="5380" width="36.33203125" style="21" customWidth="1"/>
    <col min="5381" max="5381" width="43" style="21" customWidth="1"/>
    <col min="5382" max="5382" width="54.6640625" style="21" customWidth="1"/>
    <col min="5383" max="5383" width="43" style="21" customWidth="1"/>
    <col min="5384" max="5384" width="19.44140625" style="21" customWidth="1"/>
    <col min="5385" max="5385" width="17.33203125" style="21" customWidth="1"/>
    <col min="5386" max="5386" width="18.33203125" style="21" customWidth="1"/>
    <col min="5387" max="5387" width="17" style="21" customWidth="1"/>
    <col min="5388" max="5388" width="20.44140625" style="21" customWidth="1"/>
    <col min="5389" max="5389" width="12.44140625" style="21" customWidth="1"/>
    <col min="5390" max="5390" width="14.6640625" style="21" customWidth="1"/>
    <col min="5391" max="5392" width="13" style="21" customWidth="1"/>
    <col min="5393" max="5393" width="14.44140625" style="21" customWidth="1"/>
    <col min="5394" max="5394" width="15.6640625" style="21" customWidth="1"/>
    <col min="5395" max="5449" width="11.44140625" style="21" customWidth="1"/>
    <col min="5450" max="5634" width="11.44140625" style="21"/>
    <col min="5635" max="5635" width="38" style="21" customWidth="1"/>
    <col min="5636" max="5636" width="36.33203125" style="21" customWidth="1"/>
    <col min="5637" max="5637" width="43" style="21" customWidth="1"/>
    <col min="5638" max="5638" width="54.6640625" style="21" customWidth="1"/>
    <col min="5639" max="5639" width="43" style="21" customWidth="1"/>
    <col min="5640" max="5640" width="19.44140625" style="21" customWidth="1"/>
    <col min="5641" max="5641" width="17.33203125" style="21" customWidth="1"/>
    <col min="5642" max="5642" width="18.33203125" style="21" customWidth="1"/>
    <col min="5643" max="5643" width="17" style="21" customWidth="1"/>
    <col min="5644" max="5644" width="20.44140625" style="21" customWidth="1"/>
    <col min="5645" max="5645" width="12.44140625" style="21" customWidth="1"/>
    <col min="5646" max="5646" width="14.6640625" style="21" customWidth="1"/>
    <col min="5647" max="5648" width="13" style="21" customWidth="1"/>
    <col min="5649" max="5649" width="14.44140625" style="21" customWidth="1"/>
    <col min="5650" max="5650" width="15.6640625" style="21" customWidth="1"/>
    <col min="5651" max="5705" width="11.44140625" style="21" customWidth="1"/>
    <col min="5706" max="5890" width="11.44140625" style="21"/>
    <col min="5891" max="5891" width="38" style="21" customWidth="1"/>
    <col min="5892" max="5892" width="36.33203125" style="21" customWidth="1"/>
    <col min="5893" max="5893" width="43" style="21" customWidth="1"/>
    <col min="5894" max="5894" width="54.6640625" style="21" customWidth="1"/>
    <col min="5895" max="5895" width="43" style="21" customWidth="1"/>
    <col min="5896" max="5896" width="19.44140625" style="21" customWidth="1"/>
    <col min="5897" max="5897" width="17.33203125" style="21" customWidth="1"/>
    <col min="5898" max="5898" width="18.33203125" style="21" customWidth="1"/>
    <col min="5899" max="5899" width="17" style="21" customWidth="1"/>
    <col min="5900" max="5900" width="20.44140625" style="21" customWidth="1"/>
    <col min="5901" max="5901" width="12.44140625" style="21" customWidth="1"/>
    <col min="5902" max="5902" width="14.6640625" style="21" customWidth="1"/>
    <col min="5903" max="5904" width="13" style="21" customWidth="1"/>
    <col min="5905" max="5905" width="14.44140625" style="21" customWidth="1"/>
    <col min="5906" max="5906" width="15.6640625" style="21" customWidth="1"/>
    <col min="5907" max="5961" width="11.44140625" style="21" customWidth="1"/>
    <col min="5962" max="6146" width="11.44140625" style="21"/>
    <col min="6147" max="6147" width="38" style="21" customWidth="1"/>
    <col min="6148" max="6148" width="36.33203125" style="21" customWidth="1"/>
    <col min="6149" max="6149" width="43" style="21" customWidth="1"/>
    <col min="6150" max="6150" width="54.6640625" style="21" customWidth="1"/>
    <col min="6151" max="6151" width="43" style="21" customWidth="1"/>
    <col min="6152" max="6152" width="19.44140625" style="21" customWidth="1"/>
    <col min="6153" max="6153" width="17.33203125" style="21" customWidth="1"/>
    <col min="6154" max="6154" width="18.33203125" style="21" customWidth="1"/>
    <col min="6155" max="6155" width="17" style="21" customWidth="1"/>
    <col min="6156" max="6156" width="20.44140625" style="21" customWidth="1"/>
    <col min="6157" max="6157" width="12.44140625" style="21" customWidth="1"/>
    <col min="6158" max="6158" width="14.6640625" style="21" customWidth="1"/>
    <col min="6159" max="6160" width="13" style="21" customWidth="1"/>
    <col min="6161" max="6161" width="14.44140625" style="21" customWidth="1"/>
    <col min="6162" max="6162" width="15.6640625" style="21" customWidth="1"/>
    <col min="6163" max="6217" width="11.44140625" style="21" customWidth="1"/>
    <col min="6218" max="6402" width="11.44140625" style="21"/>
    <col min="6403" max="6403" width="38" style="21" customWidth="1"/>
    <col min="6404" max="6404" width="36.33203125" style="21" customWidth="1"/>
    <col min="6405" max="6405" width="43" style="21" customWidth="1"/>
    <col min="6406" max="6406" width="54.6640625" style="21" customWidth="1"/>
    <col min="6407" max="6407" width="43" style="21" customWidth="1"/>
    <col min="6408" max="6408" width="19.44140625" style="21" customWidth="1"/>
    <col min="6409" max="6409" width="17.33203125" style="21" customWidth="1"/>
    <col min="6410" max="6410" width="18.33203125" style="21" customWidth="1"/>
    <col min="6411" max="6411" width="17" style="21" customWidth="1"/>
    <col min="6412" max="6412" width="20.44140625" style="21" customWidth="1"/>
    <col min="6413" max="6413" width="12.44140625" style="21" customWidth="1"/>
    <col min="6414" max="6414" width="14.6640625" style="21" customWidth="1"/>
    <col min="6415" max="6416" width="13" style="21" customWidth="1"/>
    <col min="6417" max="6417" width="14.44140625" style="21" customWidth="1"/>
    <col min="6418" max="6418" width="15.6640625" style="21" customWidth="1"/>
    <col min="6419" max="6473" width="11.44140625" style="21" customWidth="1"/>
    <col min="6474" max="6658" width="11.44140625" style="21"/>
    <col min="6659" max="6659" width="38" style="21" customWidth="1"/>
    <col min="6660" max="6660" width="36.33203125" style="21" customWidth="1"/>
    <col min="6661" max="6661" width="43" style="21" customWidth="1"/>
    <col min="6662" max="6662" width="54.6640625" style="21" customWidth="1"/>
    <col min="6663" max="6663" width="43" style="21" customWidth="1"/>
    <col min="6664" max="6664" width="19.44140625" style="21" customWidth="1"/>
    <col min="6665" max="6665" width="17.33203125" style="21" customWidth="1"/>
    <col min="6666" max="6666" width="18.33203125" style="21" customWidth="1"/>
    <col min="6667" max="6667" width="17" style="21" customWidth="1"/>
    <col min="6668" max="6668" width="20.44140625" style="21" customWidth="1"/>
    <col min="6669" max="6669" width="12.44140625" style="21" customWidth="1"/>
    <col min="6670" max="6670" width="14.6640625" style="21" customWidth="1"/>
    <col min="6671" max="6672" width="13" style="21" customWidth="1"/>
    <col min="6673" max="6673" width="14.44140625" style="21" customWidth="1"/>
    <col min="6674" max="6674" width="15.6640625" style="21" customWidth="1"/>
    <col min="6675" max="6729" width="11.44140625" style="21" customWidth="1"/>
    <col min="6730" max="6914" width="11.44140625" style="21"/>
    <col min="6915" max="6915" width="38" style="21" customWidth="1"/>
    <col min="6916" max="6916" width="36.33203125" style="21" customWidth="1"/>
    <col min="6917" max="6917" width="43" style="21" customWidth="1"/>
    <col min="6918" max="6918" width="54.6640625" style="21" customWidth="1"/>
    <col min="6919" max="6919" width="43" style="21" customWidth="1"/>
    <col min="6920" max="6920" width="19.44140625" style="21" customWidth="1"/>
    <col min="6921" max="6921" width="17.33203125" style="21" customWidth="1"/>
    <col min="6922" max="6922" width="18.33203125" style="21" customWidth="1"/>
    <col min="6923" max="6923" width="17" style="21" customWidth="1"/>
    <col min="6924" max="6924" width="20.44140625" style="21" customWidth="1"/>
    <col min="6925" max="6925" width="12.44140625" style="21" customWidth="1"/>
    <col min="6926" max="6926" width="14.6640625" style="21" customWidth="1"/>
    <col min="6927" max="6928" width="13" style="21" customWidth="1"/>
    <col min="6929" max="6929" width="14.44140625" style="21" customWidth="1"/>
    <col min="6930" max="6930" width="15.6640625" style="21" customWidth="1"/>
    <col min="6931" max="6985" width="11.44140625" style="21" customWidth="1"/>
    <col min="6986" max="7170" width="11.44140625" style="21"/>
    <col min="7171" max="7171" width="38" style="21" customWidth="1"/>
    <col min="7172" max="7172" width="36.33203125" style="21" customWidth="1"/>
    <col min="7173" max="7173" width="43" style="21" customWidth="1"/>
    <col min="7174" max="7174" width="54.6640625" style="21" customWidth="1"/>
    <col min="7175" max="7175" width="43" style="21" customWidth="1"/>
    <col min="7176" max="7176" width="19.44140625" style="21" customWidth="1"/>
    <col min="7177" max="7177" width="17.33203125" style="21" customWidth="1"/>
    <col min="7178" max="7178" width="18.33203125" style="21" customWidth="1"/>
    <col min="7179" max="7179" width="17" style="21" customWidth="1"/>
    <col min="7180" max="7180" width="20.44140625" style="21" customWidth="1"/>
    <col min="7181" max="7181" width="12.44140625" style="21" customWidth="1"/>
    <col min="7182" max="7182" width="14.6640625" style="21" customWidth="1"/>
    <col min="7183" max="7184" width="13" style="21" customWidth="1"/>
    <col min="7185" max="7185" width="14.44140625" style="21" customWidth="1"/>
    <col min="7186" max="7186" width="15.6640625" style="21" customWidth="1"/>
    <col min="7187" max="7241" width="11.44140625" style="21" customWidth="1"/>
    <col min="7242" max="7426" width="11.44140625" style="21"/>
    <col min="7427" max="7427" width="38" style="21" customWidth="1"/>
    <col min="7428" max="7428" width="36.33203125" style="21" customWidth="1"/>
    <col min="7429" max="7429" width="43" style="21" customWidth="1"/>
    <col min="7430" max="7430" width="54.6640625" style="21" customWidth="1"/>
    <col min="7431" max="7431" width="43" style="21" customWidth="1"/>
    <col min="7432" max="7432" width="19.44140625" style="21" customWidth="1"/>
    <col min="7433" max="7433" width="17.33203125" style="21" customWidth="1"/>
    <col min="7434" max="7434" width="18.33203125" style="21" customWidth="1"/>
    <col min="7435" max="7435" width="17" style="21" customWidth="1"/>
    <col min="7436" max="7436" width="20.44140625" style="21" customWidth="1"/>
    <col min="7437" max="7437" width="12.44140625" style="21" customWidth="1"/>
    <col min="7438" max="7438" width="14.6640625" style="21" customWidth="1"/>
    <col min="7439" max="7440" width="13" style="21" customWidth="1"/>
    <col min="7441" max="7441" width="14.44140625" style="21" customWidth="1"/>
    <col min="7442" max="7442" width="15.6640625" style="21" customWidth="1"/>
    <col min="7443" max="7497" width="11.44140625" style="21" customWidth="1"/>
    <col min="7498" max="7682" width="11.44140625" style="21"/>
    <col min="7683" max="7683" width="38" style="21" customWidth="1"/>
    <col min="7684" max="7684" width="36.33203125" style="21" customWidth="1"/>
    <col min="7685" max="7685" width="43" style="21" customWidth="1"/>
    <col min="7686" max="7686" width="54.6640625" style="21" customWidth="1"/>
    <col min="7687" max="7687" width="43" style="21" customWidth="1"/>
    <col min="7688" max="7688" width="19.44140625" style="21" customWidth="1"/>
    <col min="7689" max="7689" width="17.33203125" style="21" customWidth="1"/>
    <col min="7690" max="7690" width="18.33203125" style="21" customWidth="1"/>
    <col min="7691" max="7691" width="17" style="21" customWidth="1"/>
    <col min="7692" max="7692" width="20.44140625" style="21" customWidth="1"/>
    <col min="7693" max="7693" width="12.44140625" style="21" customWidth="1"/>
    <col min="7694" max="7694" width="14.6640625" style="21" customWidth="1"/>
    <col min="7695" max="7696" width="13" style="21" customWidth="1"/>
    <col min="7697" max="7697" width="14.44140625" style="21" customWidth="1"/>
    <col min="7698" max="7698" width="15.6640625" style="21" customWidth="1"/>
    <col min="7699" max="7753" width="11.44140625" style="21" customWidth="1"/>
    <col min="7754" max="7938" width="11.44140625" style="21"/>
    <col min="7939" max="7939" width="38" style="21" customWidth="1"/>
    <col min="7940" max="7940" width="36.33203125" style="21" customWidth="1"/>
    <col min="7941" max="7941" width="43" style="21" customWidth="1"/>
    <col min="7942" max="7942" width="54.6640625" style="21" customWidth="1"/>
    <col min="7943" max="7943" width="43" style="21" customWidth="1"/>
    <col min="7944" max="7944" width="19.44140625" style="21" customWidth="1"/>
    <col min="7945" max="7945" width="17.33203125" style="21" customWidth="1"/>
    <col min="7946" max="7946" width="18.33203125" style="21" customWidth="1"/>
    <col min="7947" max="7947" width="17" style="21" customWidth="1"/>
    <col min="7948" max="7948" width="20.44140625" style="21" customWidth="1"/>
    <col min="7949" max="7949" width="12.44140625" style="21" customWidth="1"/>
    <col min="7950" max="7950" width="14.6640625" style="21" customWidth="1"/>
    <col min="7951" max="7952" width="13" style="21" customWidth="1"/>
    <col min="7953" max="7953" width="14.44140625" style="21" customWidth="1"/>
    <col min="7954" max="7954" width="15.6640625" style="21" customWidth="1"/>
    <col min="7955" max="8009" width="11.44140625" style="21" customWidth="1"/>
    <col min="8010" max="8194" width="11.44140625" style="21"/>
    <col min="8195" max="8195" width="38" style="21" customWidth="1"/>
    <col min="8196" max="8196" width="36.33203125" style="21" customWidth="1"/>
    <col min="8197" max="8197" width="43" style="21" customWidth="1"/>
    <col min="8198" max="8198" width="54.6640625" style="21" customWidth="1"/>
    <col min="8199" max="8199" width="43" style="21" customWidth="1"/>
    <col min="8200" max="8200" width="19.44140625" style="21" customWidth="1"/>
    <col min="8201" max="8201" width="17.33203125" style="21" customWidth="1"/>
    <col min="8202" max="8202" width="18.33203125" style="21" customWidth="1"/>
    <col min="8203" max="8203" width="17" style="21" customWidth="1"/>
    <col min="8204" max="8204" width="20.44140625" style="21" customWidth="1"/>
    <col min="8205" max="8205" width="12.44140625" style="21" customWidth="1"/>
    <col min="8206" max="8206" width="14.6640625" style="21" customWidth="1"/>
    <col min="8207" max="8208" width="13" style="21" customWidth="1"/>
    <col min="8209" max="8209" width="14.44140625" style="21" customWidth="1"/>
    <col min="8210" max="8210" width="15.6640625" style="21" customWidth="1"/>
    <col min="8211" max="8265" width="11.44140625" style="21" customWidth="1"/>
    <col min="8266" max="8450" width="11.44140625" style="21"/>
    <col min="8451" max="8451" width="38" style="21" customWidth="1"/>
    <col min="8452" max="8452" width="36.33203125" style="21" customWidth="1"/>
    <col min="8453" max="8453" width="43" style="21" customWidth="1"/>
    <col min="8454" max="8454" width="54.6640625" style="21" customWidth="1"/>
    <col min="8455" max="8455" width="43" style="21" customWidth="1"/>
    <col min="8456" max="8456" width="19.44140625" style="21" customWidth="1"/>
    <col min="8457" max="8457" width="17.33203125" style="21" customWidth="1"/>
    <col min="8458" max="8458" width="18.33203125" style="21" customWidth="1"/>
    <col min="8459" max="8459" width="17" style="21" customWidth="1"/>
    <col min="8460" max="8460" width="20.44140625" style="21" customWidth="1"/>
    <col min="8461" max="8461" width="12.44140625" style="21" customWidth="1"/>
    <col min="8462" max="8462" width="14.6640625" style="21" customWidth="1"/>
    <col min="8463" max="8464" width="13" style="21" customWidth="1"/>
    <col min="8465" max="8465" width="14.44140625" style="21" customWidth="1"/>
    <col min="8466" max="8466" width="15.6640625" style="21" customWidth="1"/>
    <col min="8467" max="8521" width="11.44140625" style="21" customWidth="1"/>
    <col min="8522" max="8706" width="11.44140625" style="21"/>
    <col min="8707" max="8707" width="38" style="21" customWidth="1"/>
    <col min="8708" max="8708" width="36.33203125" style="21" customWidth="1"/>
    <col min="8709" max="8709" width="43" style="21" customWidth="1"/>
    <col min="8710" max="8710" width="54.6640625" style="21" customWidth="1"/>
    <col min="8711" max="8711" width="43" style="21" customWidth="1"/>
    <col min="8712" max="8712" width="19.44140625" style="21" customWidth="1"/>
    <col min="8713" max="8713" width="17.33203125" style="21" customWidth="1"/>
    <col min="8714" max="8714" width="18.33203125" style="21" customWidth="1"/>
    <col min="8715" max="8715" width="17" style="21" customWidth="1"/>
    <col min="8716" max="8716" width="20.44140625" style="21" customWidth="1"/>
    <col min="8717" max="8717" width="12.44140625" style="21" customWidth="1"/>
    <col min="8718" max="8718" width="14.6640625" style="21" customWidth="1"/>
    <col min="8719" max="8720" width="13" style="21" customWidth="1"/>
    <col min="8721" max="8721" width="14.44140625" style="21" customWidth="1"/>
    <col min="8722" max="8722" width="15.6640625" style="21" customWidth="1"/>
    <col min="8723" max="8777" width="11.44140625" style="21" customWidth="1"/>
    <col min="8778" max="8962" width="11.44140625" style="21"/>
    <col min="8963" max="8963" width="38" style="21" customWidth="1"/>
    <col min="8964" max="8964" width="36.33203125" style="21" customWidth="1"/>
    <col min="8965" max="8965" width="43" style="21" customWidth="1"/>
    <col min="8966" max="8966" width="54.6640625" style="21" customWidth="1"/>
    <col min="8967" max="8967" width="43" style="21" customWidth="1"/>
    <col min="8968" max="8968" width="19.44140625" style="21" customWidth="1"/>
    <col min="8969" max="8969" width="17.33203125" style="21" customWidth="1"/>
    <col min="8970" max="8970" width="18.33203125" style="21" customWidth="1"/>
    <col min="8971" max="8971" width="17" style="21" customWidth="1"/>
    <col min="8972" max="8972" width="20.44140625" style="21" customWidth="1"/>
    <col min="8973" max="8973" width="12.44140625" style="21" customWidth="1"/>
    <col min="8974" max="8974" width="14.6640625" style="21" customWidth="1"/>
    <col min="8975" max="8976" width="13" style="21" customWidth="1"/>
    <col min="8977" max="8977" width="14.44140625" style="21" customWidth="1"/>
    <col min="8978" max="8978" width="15.6640625" style="21" customWidth="1"/>
    <col min="8979" max="9033" width="11.44140625" style="21" customWidth="1"/>
    <col min="9034" max="9218" width="11.44140625" style="21"/>
    <col min="9219" max="9219" width="38" style="21" customWidth="1"/>
    <col min="9220" max="9220" width="36.33203125" style="21" customWidth="1"/>
    <col min="9221" max="9221" width="43" style="21" customWidth="1"/>
    <col min="9222" max="9222" width="54.6640625" style="21" customWidth="1"/>
    <col min="9223" max="9223" width="43" style="21" customWidth="1"/>
    <col min="9224" max="9224" width="19.44140625" style="21" customWidth="1"/>
    <col min="9225" max="9225" width="17.33203125" style="21" customWidth="1"/>
    <col min="9226" max="9226" width="18.33203125" style="21" customWidth="1"/>
    <col min="9227" max="9227" width="17" style="21" customWidth="1"/>
    <col min="9228" max="9228" width="20.44140625" style="21" customWidth="1"/>
    <col min="9229" max="9229" width="12.44140625" style="21" customWidth="1"/>
    <col min="9230" max="9230" width="14.6640625" style="21" customWidth="1"/>
    <col min="9231" max="9232" width="13" style="21" customWidth="1"/>
    <col min="9233" max="9233" width="14.44140625" style="21" customWidth="1"/>
    <col min="9234" max="9234" width="15.6640625" style="21" customWidth="1"/>
    <col min="9235" max="9289" width="11.44140625" style="21" customWidth="1"/>
    <col min="9290" max="9474" width="11.44140625" style="21"/>
    <col min="9475" max="9475" width="38" style="21" customWidth="1"/>
    <col min="9476" max="9476" width="36.33203125" style="21" customWidth="1"/>
    <col min="9477" max="9477" width="43" style="21" customWidth="1"/>
    <col min="9478" max="9478" width="54.6640625" style="21" customWidth="1"/>
    <col min="9479" max="9479" width="43" style="21" customWidth="1"/>
    <col min="9480" max="9480" width="19.44140625" style="21" customWidth="1"/>
    <col min="9481" max="9481" width="17.33203125" style="21" customWidth="1"/>
    <col min="9482" max="9482" width="18.33203125" style="21" customWidth="1"/>
    <col min="9483" max="9483" width="17" style="21" customWidth="1"/>
    <col min="9484" max="9484" width="20.44140625" style="21" customWidth="1"/>
    <col min="9485" max="9485" width="12.44140625" style="21" customWidth="1"/>
    <col min="9486" max="9486" width="14.6640625" style="21" customWidth="1"/>
    <col min="9487" max="9488" width="13" style="21" customWidth="1"/>
    <col min="9489" max="9489" width="14.44140625" style="21" customWidth="1"/>
    <col min="9490" max="9490" width="15.6640625" style="21" customWidth="1"/>
    <col min="9491" max="9545" width="11.44140625" style="21" customWidth="1"/>
    <col min="9546" max="9730" width="11.44140625" style="21"/>
    <col min="9731" max="9731" width="38" style="21" customWidth="1"/>
    <col min="9732" max="9732" width="36.33203125" style="21" customWidth="1"/>
    <col min="9733" max="9733" width="43" style="21" customWidth="1"/>
    <col min="9734" max="9734" width="54.6640625" style="21" customWidth="1"/>
    <col min="9735" max="9735" width="43" style="21" customWidth="1"/>
    <col min="9736" max="9736" width="19.44140625" style="21" customWidth="1"/>
    <col min="9737" max="9737" width="17.33203125" style="21" customWidth="1"/>
    <col min="9738" max="9738" width="18.33203125" style="21" customWidth="1"/>
    <col min="9739" max="9739" width="17" style="21" customWidth="1"/>
    <col min="9740" max="9740" width="20.44140625" style="21" customWidth="1"/>
    <col min="9741" max="9741" width="12.44140625" style="21" customWidth="1"/>
    <col min="9742" max="9742" width="14.6640625" style="21" customWidth="1"/>
    <col min="9743" max="9744" width="13" style="21" customWidth="1"/>
    <col min="9745" max="9745" width="14.44140625" style="21" customWidth="1"/>
    <col min="9746" max="9746" width="15.6640625" style="21" customWidth="1"/>
    <col min="9747" max="9801" width="11.44140625" style="21" customWidth="1"/>
    <col min="9802" max="9986" width="11.44140625" style="21"/>
    <col min="9987" max="9987" width="38" style="21" customWidth="1"/>
    <col min="9988" max="9988" width="36.33203125" style="21" customWidth="1"/>
    <col min="9989" max="9989" width="43" style="21" customWidth="1"/>
    <col min="9990" max="9990" width="54.6640625" style="21" customWidth="1"/>
    <col min="9991" max="9991" width="43" style="21" customWidth="1"/>
    <col min="9992" max="9992" width="19.44140625" style="21" customWidth="1"/>
    <col min="9993" max="9993" width="17.33203125" style="21" customWidth="1"/>
    <col min="9994" max="9994" width="18.33203125" style="21" customWidth="1"/>
    <col min="9995" max="9995" width="17" style="21" customWidth="1"/>
    <col min="9996" max="9996" width="20.44140625" style="21" customWidth="1"/>
    <col min="9997" max="9997" width="12.44140625" style="21" customWidth="1"/>
    <col min="9998" max="9998" width="14.6640625" style="21" customWidth="1"/>
    <col min="9999" max="10000" width="13" style="21" customWidth="1"/>
    <col min="10001" max="10001" width="14.44140625" style="21" customWidth="1"/>
    <col min="10002" max="10002" width="15.6640625" style="21" customWidth="1"/>
    <col min="10003" max="10057" width="11.44140625" style="21" customWidth="1"/>
    <col min="10058" max="10242" width="11.44140625" style="21"/>
    <col min="10243" max="10243" width="38" style="21" customWidth="1"/>
    <col min="10244" max="10244" width="36.33203125" style="21" customWidth="1"/>
    <col min="10245" max="10245" width="43" style="21" customWidth="1"/>
    <col min="10246" max="10246" width="54.6640625" style="21" customWidth="1"/>
    <col min="10247" max="10247" width="43" style="21" customWidth="1"/>
    <col min="10248" max="10248" width="19.44140625" style="21" customWidth="1"/>
    <col min="10249" max="10249" width="17.33203125" style="21" customWidth="1"/>
    <col min="10250" max="10250" width="18.33203125" style="21" customWidth="1"/>
    <col min="10251" max="10251" width="17" style="21" customWidth="1"/>
    <col min="10252" max="10252" width="20.44140625" style="21" customWidth="1"/>
    <col min="10253" max="10253" width="12.44140625" style="21" customWidth="1"/>
    <col min="10254" max="10254" width="14.6640625" style="21" customWidth="1"/>
    <col min="10255" max="10256" width="13" style="21" customWidth="1"/>
    <col min="10257" max="10257" width="14.44140625" style="21" customWidth="1"/>
    <col min="10258" max="10258" width="15.6640625" style="21" customWidth="1"/>
    <col min="10259" max="10313" width="11.44140625" style="21" customWidth="1"/>
    <col min="10314" max="10498" width="11.44140625" style="21"/>
    <col min="10499" max="10499" width="38" style="21" customWidth="1"/>
    <col min="10500" max="10500" width="36.33203125" style="21" customWidth="1"/>
    <col min="10501" max="10501" width="43" style="21" customWidth="1"/>
    <col min="10502" max="10502" width="54.6640625" style="21" customWidth="1"/>
    <col min="10503" max="10503" width="43" style="21" customWidth="1"/>
    <col min="10504" max="10504" width="19.44140625" style="21" customWidth="1"/>
    <col min="10505" max="10505" width="17.33203125" style="21" customWidth="1"/>
    <col min="10506" max="10506" width="18.33203125" style="21" customWidth="1"/>
    <col min="10507" max="10507" width="17" style="21" customWidth="1"/>
    <col min="10508" max="10508" width="20.44140625" style="21" customWidth="1"/>
    <col min="10509" max="10509" width="12.44140625" style="21" customWidth="1"/>
    <col min="10510" max="10510" width="14.6640625" style="21" customWidth="1"/>
    <col min="10511" max="10512" width="13" style="21" customWidth="1"/>
    <col min="10513" max="10513" width="14.44140625" style="21" customWidth="1"/>
    <col min="10514" max="10514" width="15.6640625" style="21" customWidth="1"/>
    <col min="10515" max="10569" width="11.44140625" style="21" customWidth="1"/>
    <col min="10570" max="10754" width="11.44140625" style="21"/>
    <col min="10755" max="10755" width="38" style="21" customWidth="1"/>
    <col min="10756" max="10756" width="36.33203125" style="21" customWidth="1"/>
    <col min="10757" max="10757" width="43" style="21" customWidth="1"/>
    <col min="10758" max="10758" width="54.6640625" style="21" customWidth="1"/>
    <col min="10759" max="10759" width="43" style="21" customWidth="1"/>
    <col min="10760" max="10760" width="19.44140625" style="21" customWidth="1"/>
    <col min="10761" max="10761" width="17.33203125" style="21" customWidth="1"/>
    <col min="10762" max="10762" width="18.33203125" style="21" customWidth="1"/>
    <col min="10763" max="10763" width="17" style="21" customWidth="1"/>
    <col min="10764" max="10764" width="20.44140625" style="21" customWidth="1"/>
    <col min="10765" max="10765" width="12.44140625" style="21" customWidth="1"/>
    <col min="10766" max="10766" width="14.6640625" style="21" customWidth="1"/>
    <col min="10767" max="10768" width="13" style="21" customWidth="1"/>
    <col min="10769" max="10769" width="14.44140625" style="21" customWidth="1"/>
    <col min="10770" max="10770" width="15.6640625" style="21" customWidth="1"/>
    <col min="10771" max="10825" width="11.44140625" style="21" customWidth="1"/>
    <col min="10826" max="11010" width="11.44140625" style="21"/>
    <col min="11011" max="11011" width="38" style="21" customWidth="1"/>
    <col min="11012" max="11012" width="36.33203125" style="21" customWidth="1"/>
    <col min="11013" max="11013" width="43" style="21" customWidth="1"/>
    <col min="11014" max="11014" width="54.6640625" style="21" customWidth="1"/>
    <col min="11015" max="11015" width="43" style="21" customWidth="1"/>
    <col min="11016" max="11016" width="19.44140625" style="21" customWidth="1"/>
    <col min="11017" max="11017" width="17.33203125" style="21" customWidth="1"/>
    <col min="11018" max="11018" width="18.33203125" style="21" customWidth="1"/>
    <col min="11019" max="11019" width="17" style="21" customWidth="1"/>
    <col min="11020" max="11020" width="20.44140625" style="21" customWidth="1"/>
    <col min="11021" max="11021" width="12.44140625" style="21" customWidth="1"/>
    <col min="11022" max="11022" width="14.6640625" style="21" customWidth="1"/>
    <col min="11023" max="11024" width="13" style="21" customWidth="1"/>
    <col min="11025" max="11025" width="14.44140625" style="21" customWidth="1"/>
    <col min="11026" max="11026" width="15.6640625" style="21" customWidth="1"/>
    <col min="11027" max="11081" width="11.44140625" style="21" customWidth="1"/>
    <col min="11082" max="11266" width="11.44140625" style="21"/>
    <col min="11267" max="11267" width="38" style="21" customWidth="1"/>
    <col min="11268" max="11268" width="36.33203125" style="21" customWidth="1"/>
    <col min="11269" max="11269" width="43" style="21" customWidth="1"/>
    <col min="11270" max="11270" width="54.6640625" style="21" customWidth="1"/>
    <col min="11271" max="11271" width="43" style="21" customWidth="1"/>
    <col min="11272" max="11272" width="19.44140625" style="21" customWidth="1"/>
    <col min="11273" max="11273" width="17.33203125" style="21" customWidth="1"/>
    <col min="11274" max="11274" width="18.33203125" style="21" customWidth="1"/>
    <col min="11275" max="11275" width="17" style="21" customWidth="1"/>
    <col min="11276" max="11276" width="20.44140625" style="21" customWidth="1"/>
    <col min="11277" max="11277" width="12.44140625" style="21" customWidth="1"/>
    <col min="11278" max="11278" width="14.6640625" style="21" customWidth="1"/>
    <col min="11279" max="11280" width="13" style="21" customWidth="1"/>
    <col min="11281" max="11281" width="14.44140625" style="21" customWidth="1"/>
    <col min="11282" max="11282" width="15.6640625" style="21" customWidth="1"/>
    <col min="11283" max="11337" width="11.44140625" style="21" customWidth="1"/>
    <col min="11338" max="11522" width="11.44140625" style="21"/>
    <col min="11523" max="11523" width="38" style="21" customWidth="1"/>
    <col min="11524" max="11524" width="36.33203125" style="21" customWidth="1"/>
    <col min="11525" max="11525" width="43" style="21" customWidth="1"/>
    <col min="11526" max="11526" width="54.6640625" style="21" customWidth="1"/>
    <col min="11527" max="11527" width="43" style="21" customWidth="1"/>
    <col min="11528" max="11528" width="19.44140625" style="21" customWidth="1"/>
    <col min="11529" max="11529" width="17.33203125" style="21" customWidth="1"/>
    <col min="11530" max="11530" width="18.33203125" style="21" customWidth="1"/>
    <col min="11531" max="11531" width="17" style="21" customWidth="1"/>
    <col min="11532" max="11532" width="20.44140625" style="21" customWidth="1"/>
    <col min="11533" max="11533" width="12.44140625" style="21" customWidth="1"/>
    <col min="11534" max="11534" width="14.6640625" style="21" customWidth="1"/>
    <col min="11535" max="11536" width="13" style="21" customWidth="1"/>
    <col min="11537" max="11537" width="14.44140625" style="21" customWidth="1"/>
    <col min="11538" max="11538" width="15.6640625" style="21" customWidth="1"/>
    <col min="11539" max="11593" width="11.44140625" style="21" customWidth="1"/>
    <col min="11594" max="11778" width="11.44140625" style="21"/>
    <col min="11779" max="11779" width="38" style="21" customWidth="1"/>
    <col min="11780" max="11780" width="36.33203125" style="21" customWidth="1"/>
    <col min="11781" max="11781" width="43" style="21" customWidth="1"/>
    <col min="11782" max="11782" width="54.6640625" style="21" customWidth="1"/>
    <col min="11783" max="11783" width="43" style="21" customWidth="1"/>
    <col min="11784" max="11784" width="19.44140625" style="21" customWidth="1"/>
    <col min="11785" max="11785" width="17.33203125" style="21" customWidth="1"/>
    <col min="11786" max="11786" width="18.33203125" style="21" customWidth="1"/>
    <col min="11787" max="11787" width="17" style="21" customWidth="1"/>
    <col min="11788" max="11788" width="20.44140625" style="21" customWidth="1"/>
    <col min="11789" max="11789" width="12.44140625" style="21" customWidth="1"/>
    <col min="11790" max="11790" width="14.6640625" style="21" customWidth="1"/>
    <col min="11791" max="11792" width="13" style="21" customWidth="1"/>
    <col min="11793" max="11793" width="14.44140625" style="21" customWidth="1"/>
    <col min="11794" max="11794" width="15.6640625" style="21" customWidth="1"/>
    <col min="11795" max="11849" width="11.44140625" style="21" customWidth="1"/>
    <col min="11850" max="12034" width="11.44140625" style="21"/>
    <col min="12035" max="12035" width="38" style="21" customWidth="1"/>
    <col min="12036" max="12036" width="36.33203125" style="21" customWidth="1"/>
    <col min="12037" max="12037" width="43" style="21" customWidth="1"/>
    <col min="12038" max="12038" width="54.6640625" style="21" customWidth="1"/>
    <col min="12039" max="12039" width="43" style="21" customWidth="1"/>
    <col min="12040" max="12040" width="19.44140625" style="21" customWidth="1"/>
    <col min="12041" max="12041" width="17.33203125" style="21" customWidth="1"/>
    <col min="12042" max="12042" width="18.33203125" style="21" customWidth="1"/>
    <col min="12043" max="12043" width="17" style="21" customWidth="1"/>
    <col min="12044" max="12044" width="20.44140625" style="21" customWidth="1"/>
    <col min="12045" max="12045" width="12.44140625" style="21" customWidth="1"/>
    <col min="12046" max="12046" width="14.6640625" style="21" customWidth="1"/>
    <col min="12047" max="12048" width="13" style="21" customWidth="1"/>
    <col min="12049" max="12049" width="14.44140625" style="21" customWidth="1"/>
    <col min="12050" max="12050" width="15.6640625" style="21" customWidth="1"/>
    <col min="12051" max="12105" width="11.44140625" style="21" customWidth="1"/>
    <col min="12106" max="12290" width="11.44140625" style="21"/>
    <col min="12291" max="12291" width="38" style="21" customWidth="1"/>
    <col min="12292" max="12292" width="36.33203125" style="21" customWidth="1"/>
    <col min="12293" max="12293" width="43" style="21" customWidth="1"/>
    <col min="12294" max="12294" width="54.6640625" style="21" customWidth="1"/>
    <col min="12295" max="12295" width="43" style="21" customWidth="1"/>
    <col min="12296" max="12296" width="19.44140625" style="21" customWidth="1"/>
    <col min="12297" max="12297" width="17.33203125" style="21" customWidth="1"/>
    <col min="12298" max="12298" width="18.33203125" style="21" customWidth="1"/>
    <col min="12299" max="12299" width="17" style="21" customWidth="1"/>
    <col min="12300" max="12300" width="20.44140625" style="21" customWidth="1"/>
    <col min="12301" max="12301" width="12.44140625" style="21" customWidth="1"/>
    <col min="12302" max="12302" width="14.6640625" style="21" customWidth="1"/>
    <col min="12303" max="12304" width="13" style="21" customWidth="1"/>
    <col min="12305" max="12305" width="14.44140625" style="21" customWidth="1"/>
    <col min="12306" max="12306" width="15.6640625" style="21" customWidth="1"/>
    <col min="12307" max="12361" width="11.44140625" style="21" customWidth="1"/>
    <col min="12362" max="12546" width="11.44140625" style="21"/>
    <col min="12547" max="12547" width="38" style="21" customWidth="1"/>
    <col min="12548" max="12548" width="36.33203125" style="21" customWidth="1"/>
    <col min="12549" max="12549" width="43" style="21" customWidth="1"/>
    <col min="12550" max="12550" width="54.6640625" style="21" customWidth="1"/>
    <col min="12551" max="12551" width="43" style="21" customWidth="1"/>
    <col min="12552" max="12552" width="19.44140625" style="21" customWidth="1"/>
    <col min="12553" max="12553" width="17.33203125" style="21" customWidth="1"/>
    <col min="12554" max="12554" width="18.33203125" style="21" customWidth="1"/>
    <col min="12555" max="12555" width="17" style="21" customWidth="1"/>
    <col min="12556" max="12556" width="20.44140625" style="21" customWidth="1"/>
    <col min="12557" max="12557" width="12.44140625" style="21" customWidth="1"/>
    <col min="12558" max="12558" width="14.6640625" style="21" customWidth="1"/>
    <col min="12559" max="12560" width="13" style="21" customWidth="1"/>
    <col min="12561" max="12561" width="14.44140625" style="21" customWidth="1"/>
    <col min="12562" max="12562" width="15.6640625" style="21" customWidth="1"/>
    <col min="12563" max="12617" width="11.44140625" style="21" customWidth="1"/>
    <col min="12618" max="12802" width="11.44140625" style="21"/>
    <col min="12803" max="12803" width="38" style="21" customWidth="1"/>
    <col min="12804" max="12804" width="36.33203125" style="21" customWidth="1"/>
    <col min="12805" max="12805" width="43" style="21" customWidth="1"/>
    <col min="12806" max="12806" width="54.6640625" style="21" customWidth="1"/>
    <col min="12807" max="12807" width="43" style="21" customWidth="1"/>
    <col min="12808" max="12808" width="19.44140625" style="21" customWidth="1"/>
    <col min="12809" max="12809" width="17.33203125" style="21" customWidth="1"/>
    <col min="12810" max="12810" width="18.33203125" style="21" customWidth="1"/>
    <col min="12811" max="12811" width="17" style="21" customWidth="1"/>
    <col min="12812" max="12812" width="20.44140625" style="21" customWidth="1"/>
    <col min="12813" max="12813" width="12.44140625" style="21" customWidth="1"/>
    <col min="12814" max="12814" width="14.6640625" style="21" customWidth="1"/>
    <col min="12815" max="12816" width="13" style="21" customWidth="1"/>
    <col min="12817" max="12817" width="14.44140625" style="21" customWidth="1"/>
    <col min="12818" max="12818" width="15.6640625" style="21" customWidth="1"/>
    <col min="12819" max="12873" width="11.44140625" style="21" customWidth="1"/>
    <col min="12874" max="13058" width="11.44140625" style="21"/>
    <col min="13059" max="13059" width="38" style="21" customWidth="1"/>
    <col min="13060" max="13060" width="36.33203125" style="21" customWidth="1"/>
    <col min="13061" max="13061" width="43" style="21" customWidth="1"/>
    <col min="13062" max="13062" width="54.6640625" style="21" customWidth="1"/>
    <col min="13063" max="13063" width="43" style="21" customWidth="1"/>
    <col min="13064" max="13064" width="19.44140625" style="21" customWidth="1"/>
    <col min="13065" max="13065" width="17.33203125" style="21" customWidth="1"/>
    <col min="13066" max="13066" width="18.33203125" style="21" customWidth="1"/>
    <col min="13067" max="13067" width="17" style="21" customWidth="1"/>
    <col min="13068" max="13068" width="20.44140625" style="21" customWidth="1"/>
    <col min="13069" max="13069" width="12.44140625" style="21" customWidth="1"/>
    <col min="13070" max="13070" width="14.6640625" style="21" customWidth="1"/>
    <col min="13071" max="13072" width="13" style="21" customWidth="1"/>
    <col min="13073" max="13073" width="14.44140625" style="21" customWidth="1"/>
    <col min="13074" max="13074" width="15.6640625" style="21" customWidth="1"/>
    <col min="13075" max="13129" width="11.44140625" style="21" customWidth="1"/>
    <col min="13130" max="13314" width="11.44140625" style="21"/>
    <col min="13315" max="13315" width="38" style="21" customWidth="1"/>
    <col min="13316" max="13316" width="36.33203125" style="21" customWidth="1"/>
    <col min="13317" max="13317" width="43" style="21" customWidth="1"/>
    <col min="13318" max="13318" width="54.6640625" style="21" customWidth="1"/>
    <col min="13319" max="13319" width="43" style="21" customWidth="1"/>
    <col min="13320" max="13320" width="19.44140625" style="21" customWidth="1"/>
    <col min="13321" max="13321" width="17.33203125" style="21" customWidth="1"/>
    <col min="13322" max="13322" width="18.33203125" style="21" customWidth="1"/>
    <col min="13323" max="13323" width="17" style="21" customWidth="1"/>
    <col min="13324" max="13324" width="20.44140625" style="21" customWidth="1"/>
    <col min="13325" max="13325" width="12.44140625" style="21" customWidth="1"/>
    <col min="13326" max="13326" width="14.6640625" style="21" customWidth="1"/>
    <col min="13327" max="13328" width="13" style="21" customWidth="1"/>
    <col min="13329" max="13329" width="14.44140625" style="21" customWidth="1"/>
    <col min="13330" max="13330" width="15.6640625" style="21" customWidth="1"/>
    <col min="13331" max="13385" width="11.44140625" style="21" customWidth="1"/>
    <col min="13386" max="13570" width="11.44140625" style="21"/>
    <col min="13571" max="13571" width="38" style="21" customWidth="1"/>
    <col min="13572" max="13572" width="36.33203125" style="21" customWidth="1"/>
    <col min="13573" max="13573" width="43" style="21" customWidth="1"/>
    <col min="13574" max="13574" width="54.6640625" style="21" customWidth="1"/>
    <col min="13575" max="13575" width="43" style="21" customWidth="1"/>
    <col min="13576" max="13576" width="19.44140625" style="21" customWidth="1"/>
    <col min="13577" max="13577" width="17.33203125" style="21" customWidth="1"/>
    <col min="13578" max="13578" width="18.33203125" style="21" customWidth="1"/>
    <col min="13579" max="13579" width="17" style="21" customWidth="1"/>
    <col min="13580" max="13580" width="20.44140625" style="21" customWidth="1"/>
    <col min="13581" max="13581" width="12.44140625" style="21" customWidth="1"/>
    <col min="13582" max="13582" width="14.6640625" style="21" customWidth="1"/>
    <col min="13583" max="13584" width="13" style="21" customWidth="1"/>
    <col min="13585" max="13585" width="14.44140625" style="21" customWidth="1"/>
    <col min="13586" max="13586" width="15.6640625" style="21" customWidth="1"/>
    <col min="13587" max="13641" width="11.44140625" style="21" customWidth="1"/>
    <col min="13642" max="13826" width="11.44140625" style="21"/>
    <col min="13827" max="13827" width="38" style="21" customWidth="1"/>
    <col min="13828" max="13828" width="36.33203125" style="21" customWidth="1"/>
    <col min="13829" max="13829" width="43" style="21" customWidth="1"/>
    <col min="13830" max="13830" width="54.6640625" style="21" customWidth="1"/>
    <col min="13831" max="13831" width="43" style="21" customWidth="1"/>
    <col min="13832" max="13832" width="19.44140625" style="21" customWidth="1"/>
    <col min="13833" max="13833" width="17.33203125" style="21" customWidth="1"/>
    <col min="13834" max="13834" width="18.33203125" style="21" customWidth="1"/>
    <col min="13835" max="13835" width="17" style="21" customWidth="1"/>
    <col min="13836" max="13836" width="20.44140625" style="21" customWidth="1"/>
    <col min="13837" max="13837" width="12.44140625" style="21" customWidth="1"/>
    <col min="13838" max="13838" width="14.6640625" style="21" customWidth="1"/>
    <col min="13839" max="13840" width="13" style="21" customWidth="1"/>
    <col min="13841" max="13841" width="14.44140625" style="21" customWidth="1"/>
    <col min="13842" max="13842" width="15.6640625" style="21" customWidth="1"/>
    <col min="13843" max="13897" width="11.44140625" style="21" customWidth="1"/>
    <col min="13898" max="14082" width="11.44140625" style="21"/>
    <col min="14083" max="14083" width="38" style="21" customWidth="1"/>
    <col min="14084" max="14084" width="36.33203125" style="21" customWidth="1"/>
    <col min="14085" max="14085" width="43" style="21" customWidth="1"/>
    <col min="14086" max="14086" width="54.6640625" style="21" customWidth="1"/>
    <col min="14087" max="14087" width="43" style="21" customWidth="1"/>
    <col min="14088" max="14088" width="19.44140625" style="21" customWidth="1"/>
    <col min="14089" max="14089" width="17.33203125" style="21" customWidth="1"/>
    <col min="14090" max="14090" width="18.33203125" style="21" customWidth="1"/>
    <col min="14091" max="14091" width="17" style="21" customWidth="1"/>
    <col min="14092" max="14092" width="20.44140625" style="21" customWidth="1"/>
    <col min="14093" max="14093" width="12.44140625" style="21" customWidth="1"/>
    <col min="14094" max="14094" width="14.6640625" style="21" customWidth="1"/>
    <col min="14095" max="14096" width="13" style="21" customWidth="1"/>
    <col min="14097" max="14097" width="14.44140625" style="21" customWidth="1"/>
    <col min="14098" max="14098" width="15.6640625" style="21" customWidth="1"/>
    <col min="14099" max="14153" width="11.44140625" style="21" customWidth="1"/>
    <col min="14154" max="14338" width="11.44140625" style="21"/>
    <col min="14339" max="14339" width="38" style="21" customWidth="1"/>
    <col min="14340" max="14340" width="36.33203125" style="21" customWidth="1"/>
    <col min="14341" max="14341" width="43" style="21" customWidth="1"/>
    <col min="14342" max="14342" width="54.6640625" style="21" customWidth="1"/>
    <col min="14343" max="14343" width="43" style="21" customWidth="1"/>
    <col min="14344" max="14344" width="19.44140625" style="21" customWidth="1"/>
    <col min="14345" max="14345" width="17.33203125" style="21" customWidth="1"/>
    <col min="14346" max="14346" width="18.33203125" style="21" customWidth="1"/>
    <col min="14347" max="14347" width="17" style="21" customWidth="1"/>
    <col min="14348" max="14348" width="20.44140625" style="21" customWidth="1"/>
    <col min="14349" max="14349" width="12.44140625" style="21" customWidth="1"/>
    <col min="14350" max="14350" width="14.6640625" style="21" customWidth="1"/>
    <col min="14351" max="14352" width="13" style="21" customWidth="1"/>
    <col min="14353" max="14353" width="14.44140625" style="21" customWidth="1"/>
    <col min="14354" max="14354" width="15.6640625" style="21" customWidth="1"/>
    <col min="14355" max="14409" width="11.44140625" style="21" customWidth="1"/>
    <col min="14410" max="14594" width="11.44140625" style="21"/>
    <col min="14595" max="14595" width="38" style="21" customWidth="1"/>
    <col min="14596" max="14596" width="36.33203125" style="21" customWidth="1"/>
    <col min="14597" max="14597" width="43" style="21" customWidth="1"/>
    <col min="14598" max="14598" width="54.6640625" style="21" customWidth="1"/>
    <col min="14599" max="14599" width="43" style="21" customWidth="1"/>
    <col min="14600" max="14600" width="19.44140625" style="21" customWidth="1"/>
    <col min="14601" max="14601" width="17.33203125" style="21" customWidth="1"/>
    <col min="14602" max="14602" width="18.33203125" style="21" customWidth="1"/>
    <col min="14603" max="14603" width="17" style="21" customWidth="1"/>
    <col min="14604" max="14604" width="20.44140625" style="21" customWidth="1"/>
    <col min="14605" max="14605" width="12.44140625" style="21" customWidth="1"/>
    <col min="14606" max="14606" width="14.6640625" style="21" customWidth="1"/>
    <col min="14607" max="14608" width="13" style="21" customWidth="1"/>
    <col min="14609" max="14609" width="14.44140625" style="21" customWidth="1"/>
    <col min="14610" max="14610" width="15.6640625" style="21" customWidth="1"/>
    <col min="14611" max="14665" width="11.44140625" style="21" customWidth="1"/>
    <col min="14666" max="14850" width="11.44140625" style="21"/>
    <col min="14851" max="14851" width="38" style="21" customWidth="1"/>
    <col min="14852" max="14852" width="36.33203125" style="21" customWidth="1"/>
    <col min="14853" max="14853" width="43" style="21" customWidth="1"/>
    <col min="14854" max="14854" width="54.6640625" style="21" customWidth="1"/>
    <col min="14855" max="14855" width="43" style="21" customWidth="1"/>
    <col min="14856" max="14856" width="19.44140625" style="21" customWidth="1"/>
    <col min="14857" max="14857" width="17.33203125" style="21" customWidth="1"/>
    <col min="14858" max="14858" width="18.33203125" style="21" customWidth="1"/>
    <col min="14859" max="14859" width="17" style="21" customWidth="1"/>
    <col min="14860" max="14860" width="20.44140625" style="21" customWidth="1"/>
    <col min="14861" max="14861" width="12.44140625" style="21" customWidth="1"/>
    <col min="14862" max="14862" width="14.6640625" style="21" customWidth="1"/>
    <col min="14863" max="14864" width="13" style="21" customWidth="1"/>
    <col min="14865" max="14865" width="14.44140625" style="21" customWidth="1"/>
    <col min="14866" max="14866" width="15.6640625" style="21" customWidth="1"/>
    <col min="14867" max="14921" width="11.44140625" style="21" customWidth="1"/>
    <col min="14922" max="15106" width="11.44140625" style="21"/>
    <col min="15107" max="15107" width="38" style="21" customWidth="1"/>
    <col min="15108" max="15108" width="36.33203125" style="21" customWidth="1"/>
    <col min="15109" max="15109" width="43" style="21" customWidth="1"/>
    <col min="15110" max="15110" width="54.6640625" style="21" customWidth="1"/>
    <col min="15111" max="15111" width="43" style="21" customWidth="1"/>
    <col min="15112" max="15112" width="19.44140625" style="21" customWidth="1"/>
    <col min="15113" max="15113" width="17.33203125" style="21" customWidth="1"/>
    <col min="15114" max="15114" width="18.33203125" style="21" customWidth="1"/>
    <col min="15115" max="15115" width="17" style="21" customWidth="1"/>
    <col min="15116" max="15116" width="20.44140625" style="21" customWidth="1"/>
    <col min="15117" max="15117" width="12.44140625" style="21" customWidth="1"/>
    <col min="15118" max="15118" width="14.6640625" style="21" customWidth="1"/>
    <col min="15119" max="15120" width="13" style="21" customWidth="1"/>
    <col min="15121" max="15121" width="14.44140625" style="21" customWidth="1"/>
    <col min="15122" max="15122" width="15.6640625" style="21" customWidth="1"/>
    <col min="15123" max="15177" width="11.44140625" style="21" customWidth="1"/>
    <col min="15178" max="15362" width="11.44140625" style="21"/>
    <col min="15363" max="15363" width="38" style="21" customWidth="1"/>
    <col min="15364" max="15364" width="36.33203125" style="21" customWidth="1"/>
    <col min="15365" max="15365" width="43" style="21" customWidth="1"/>
    <col min="15366" max="15366" width="54.6640625" style="21" customWidth="1"/>
    <col min="15367" max="15367" width="43" style="21" customWidth="1"/>
    <col min="15368" max="15368" width="19.44140625" style="21" customWidth="1"/>
    <col min="15369" max="15369" width="17.33203125" style="21" customWidth="1"/>
    <col min="15370" max="15370" width="18.33203125" style="21" customWidth="1"/>
    <col min="15371" max="15371" width="17" style="21" customWidth="1"/>
    <col min="15372" max="15372" width="20.44140625" style="21" customWidth="1"/>
    <col min="15373" max="15373" width="12.44140625" style="21" customWidth="1"/>
    <col min="15374" max="15374" width="14.6640625" style="21" customWidth="1"/>
    <col min="15375" max="15376" width="13" style="21" customWidth="1"/>
    <col min="15377" max="15377" width="14.44140625" style="21" customWidth="1"/>
    <col min="15378" max="15378" width="15.6640625" style="21" customWidth="1"/>
    <col min="15379" max="15433" width="11.44140625" style="21" customWidth="1"/>
    <col min="15434" max="15618" width="11.44140625" style="21"/>
    <col min="15619" max="15619" width="38" style="21" customWidth="1"/>
    <col min="15620" max="15620" width="36.33203125" style="21" customWidth="1"/>
    <col min="15621" max="15621" width="43" style="21" customWidth="1"/>
    <col min="15622" max="15622" width="54.6640625" style="21" customWidth="1"/>
    <col min="15623" max="15623" width="43" style="21" customWidth="1"/>
    <col min="15624" max="15624" width="19.44140625" style="21" customWidth="1"/>
    <col min="15625" max="15625" width="17.33203125" style="21" customWidth="1"/>
    <col min="15626" max="15626" width="18.33203125" style="21" customWidth="1"/>
    <col min="15627" max="15627" width="17" style="21" customWidth="1"/>
    <col min="15628" max="15628" width="20.44140625" style="21" customWidth="1"/>
    <col min="15629" max="15629" width="12.44140625" style="21" customWidth="1"/>
    <col min="15630" max="15630" width="14.6640625" style="21" customWidth="1"/>
    <col min="15631" max="15632" width="13" style="21" customWidth="1"/>
    <col min="15633" max="15633" width="14.44140625" style="21" customWidth="1"/>
    <col min="15634" max="15634" width="15.6640625" style="21" customWidth="1"/>
    <col min="15635" max="15689" width="11.44140625" style="21" customWidth="1"/>
    <col min="15690" max="15874" width="11.44140625" style="21"/>
    <col min="15875" max="15875" width="38" style="21" customWidth="1"/>
    <col min="15876" max="15876" width="36.33203125" style="21" customWidth="1"/>
    <col min="15877" max="15877" width="43" style="21" customWidth="1"/>
    <col min="15878" max="15878" width="54.6640625" style="21" customWidth="1"/>
    <col min="15879" max="15879" width="43" style="21" customWidth="1"/>
    <col min="15880" max="15880" width="19.44140625" style="21" customWidth="1"/>
    <col min="15881" max="15881" width="17.33203125" style="21" customWidth="1"/>
    <col min="15882" max="15882" width="18.33203125" style="21" customWidth="1"/>
    <col min="15883" max="15883" width="17" style="21" customWidth="1"/>
    <col min="15884" max="15884" width="20.44140625" style="21" customWidth="1"/>
    <col min="15885" max="15885" width="12.44140625" style="21" customWidth="1"/>
    <col min="15886" max="15886" width="14.6640625" style="21" customWidth="1"/>
    <col min="15887" max="15888" width="13" style="21" customWidth="1"/>
    <col min="15889" max="15889" width="14.44140625" style="21" customWidth="1"/>
    <col min="15890" max="15890" width="15.6640625" style="21" customWidth="1"/>
    <col min="15891" max="15945" width="11.44140625" style="21" customWidth="1"/>
    <col min="15946" max="16130" width="11.44140625" style="21"/>
    <col min="16131" max="16131" width="38" style="21" customWidth="1"/>
    <col min="16132" max="16132" width="36.33203125" style="21" customWidth="1"/>
    <col min="16133" max="16133" width="43" style="21" customWidth="1"/>
    <col min="16134" max="16134" width="54.6640625" style="21" customWidth="1"/>
    <col min="16135" max="16135" width="43" style="21" customWidth="1"/>
    <col min="16136" max="16136" width="19.44140625" style="21" customWidth="1"/>
    <col min="16137" max="16137" width="17.33203125" style="21" customWidth="1"/>
    <col min="16138" max="16138" width="18.33203125" style="21" customWidth="1"/>
    <col min="16139" max="16139" width="17" style="21" customWidth="1"/>
    <col min="16140" max="16140" width="20.44140625" style="21" customWidth="1"/>
    <col min="16141" max="16141" width="12.44140625" style="21" customWidth="1"/>
    <col min="16142" max="16142" width="14.6640625" style="21" customWidth="1"/>
    <col min="16143" max="16144" width="13" style="21" customWidth="1"/>
    <col min="16145" max="16145" width="14.44140625" style="21" customWidth="1"/>
    <col min="16146" max="16146" width="15.6640625" style="21" customWidth="1"/>
    <col min="16147" max="16201" width="11.44140625" style="21" customWidth="1"/>
    <col min="16202" max="16380" width="11.44140625" style="21"/>
    <col min="16381" max="16382" width="11.44140625" style="21" customWidth="1"/>
    <col min="16383" max="16384" width="11.44140625" style="21"/>
  </cols>
  <sheetData>
    <row r="1" spans="1:73" ht="18.75" customHeight="1" x14ac:dyDescent="0.3">
      <c r="A1" s="345" t="s">
        <v>88</v>
      </c>
      <c r="B1" s="346"/>
      <c r="C1" s="346"/>
      <c r="D1" s="346"/>
      <c r="E1" s="346"/>
      <c r="F1" s="346"/>
      <c r="G1" s="346"/>
      <c r="H1" s="346"/>
      <c r="I1" s="346"/>
      <c r="J1" s="346"/>
      <c r="K1" s="346"/>
      <c r="L1" s="346"/>
      <c r="M1" s="346"/>
      <c r="N1" s="347"/>
      <c r="O1" s="55"/>
      <c r="P1" s="19"/>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row>
    <row r="2" spans="1:73" ht="18.75" customHeight="1" x14ac:dyDescent="0.3">
      <c r="A2" s="348"/>
      <c r="B2" s="349"/>
      <c r="C2" s="349"/>
      <c r="D2" s="349"/>
      <c r="E2" s="349"/>
      <c r="F2" s="349"/>
      <c r="G2" s="349"/>
      <c r="H2" s="349"/>
      <c r="I2" s="349"/>
      <c r="J2" s="349"/>
      <c r="K2" s="349"/>
      <c r="L2" s="349"/>
      <c r="M2" s="349"/>
      <c r="N2" s="350"/>
      <c r="O2" s="55"/>
      <c r="P2" s="19"/>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row>
    <row r="3" spans="1:73" ht="18.75" customHeight="1" x14ac:dyDescent="0.3">
      <c r="A3" s="348"/>
      <c r="B3" s="349"/>
      <c r="C3" s="349"/>
      <c r="D3" s="349"/>
      <c r="E3" s="349"/>
      <c r="F3" s="349"/>
      <c r="G3" s="349"/>
      <c r="H3" s="349"/>
      <c r="I3" s="349"/>
      <c r="J3" s="349"/>
      <c r="K3" s="349"/>
      <c r="L3" s="349"/>
      <c r="M3" s="349"/>
      <c r="N3" s="350"/>
      <c r="O3" s="55"/>
      <c r="P3" s="19"/>
      <c r="S3" s="22"/>
      <c r="T3" s="22"/>
      <c r="U3" s="22"/>
      <c r="V3" s="22"/>
      <c r="W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M3" s="22"/>
      <c r="BN3" s="22"/>
      <c r="BO3" s="22"/>
      <c r="BP3" s="22"/>
      <c r="BQ3" s="22"/>
      <c r="BR3" s="22"/>
      <c r="BS3" s="27"/>
      <c r="BT3" s="27"/>
      <c r="BU3" s="27"/>
    </row>
    <row r="4" spans="1:73" ht="18.75" customHeight="1" x14ac:dyDescent="0.3">
      <c r="A4" s="351"/>
      <c r="B4" s="352"/>
      <c r="C4" s="352"/>
      <c r="D4" s="352"/>
      <c r="E4" s="352"/>
      <c r="F4" s="352"/>
      <c r="G4" s="352"/>
      <c r="H4" s="352"/>
      <c r="I4" s="352"/>
      <c r="J4" s="352"/>
      <c r="K4" s="352"/>
      <c r="L4" s="352"/>
      <c r="M4" s="352"/>
      <c r="N4" s="353"/>
      <c r="O4" s="55"/>
      <c r="P4" s="19"/>
      <c r="Q4" s="344"/>
      <c r="R4" s="344"/>
      <c r="S4" s="344"/>
      <c r="T4" s="344"/>
      <c r="U4" s="344"/>
      <c r="V4" s="344"/>
      <c r="W4" s="344"/>
    </row>
    <row r="5" spans="1:73" ht="18.75" customHeight="1" thickBot="1" x14ac:dyDescent="0.35"/>
    <row r="6" spans="1:73" ht="39.75" customHeight="1" x14ac:dyDescent="0.3">
      <c r="A6" s="354" t="s">
        <v>89</v>
      </c>
      <c r="B6" s="339"/>
      <c r="C6" s="339"/>
      <c r="D6" s="339" t="s">
        <v>90</v>
      </c>
      <c r="E6" s="339"/>
      <c r="F6" s="339"/>
      <c r="G6" s="339"/>
      <c r="H6" s="365" t="s">
        <v>91</v>
      </c>
      <c r="I6" s="366"/>
      <c r="J6" s="366"/>
      <c r="K6" s="367"/>
      <c r="L6" s="339" t="s">
        <v>92</v>
      </c>
      <c r="M6" s="339" t="s">
        <v>93</v>
      </c>
      <c r="N6" s="361" t="s">
        <v>94</v>
      </c>
      <c r="R6" s="77"/>
    </row>
    <row r="7" spans="1:73" ht="56.25" customHeight="1" thickBot="1" x14ac:dyDescent="0.35">
      <c r="A7" s="38" t="s">
        <v>95</v>
      </c>
      <c r="B7" s="253" t="s">
        <v>96</v>
      </c>
      <c r="C7" s="253" t="s">
        <v>97</v>
      </c>
      <c r="D7" s="253" t="s">
        <v>98</v>
      </c>
      <c r="E7" s="253" t="s">
        <v>99</v>
      </c>
      <c r="F7" s="254" t="s">
        <v>100</v>
      </c>
      <c r="G7" s="254" t="s">
        <v>101</v>
      </c>
      <c r="H7" s="363" t="s">
        <v>102</v>
      </c>
      <c r="I7" s="364"/>
      <c r="J7" s="363" t="s">
        <v>103</v>
      </c>
      <c r="K7" s="364"/>
      <c r="L7" s="360"/>
      <c r="M7" s="360"/>
      <c r="N7" s="362"/>
      <c r="O7" s="359"/>
    </row>
    <row r="8" spans="1:73" ht="87" customHeight="1" x14ac:dyDescent="0.3">
      <c r="A8" s="318" t="s">
        <v>104</v>
      </c>
      <c r="B8" s="321" t="s">
        <v>105</v>
      </c>
      <c r="C8" s="321" t="s">
        <v>106</v>
      </c>
      <c r="D8" s="336" t="s">
        <v>107</v>
      </c>
      <c r="E8" s="336" t="s">
        <v>108</v>
      </c>
      <c r="F8" s="336" t="s">
        <v>109</v>
      </c>
      <c r="G8" s="321" t="s">
        <v>110</v>
      </c>
      <c r="H8" s="330" t="s">
        <v>26</v>
      </c>
      <c r="I8" s="341">
        <v>0.2</v>
      </c>
      <c r="J8" s="333" t="s">
        <v>81</v>
      </c>
      <c r="K8" s="340" t="s">
        <v>55</v>
      </c>
      <c r="L8" s="341" t="s">
        <v>25</v>
      </c>
      <c r="M8" s="355" t="s">
        <v>55</v>
      </c>
      <c r="N8" s="356" t="s">
        <v>111</v>
      </c>
      <c r="O8" s="359"/>
    </row>
    <row r="9" spans="1:73" ht="14.4" x14ac:dyDescent="0.3">
      <c r="A9" s="319"/>
      <c r="B9" s="322"/>
      <c r="C9" s="322"/>
      <c r="D9" s="337"/>
      <c r="E9" s="337"/>
      <c r="F9" s="337"/>
      <c r="G9" s="322"/>
      <c r="H9" s="331"/>
      <c r="I9" s="342"/>
      <c r="J9" s="334"/>
      <c r="K9" s="331"/>
      <c r="L9" s="342"/>
      <c r="M9" s="337"/>
      <c r="N9" s="357"/>
      <c r="O9" s="359"/>
    </row>
    <row r="10" spans="1:73" ht="14.4" x14ac:dyDescent="0.3">
      <c r="A10" s="319"/>
      <c r="B10" s="322"/>
      <c r="C10" s="322"/>
      <c r="D10" s="337"/>
      <c r="E10" s="337"/>
      <c r="F10" s="337"/>
      <c r="G10" s="322"/>
      <c r="H10" s="331"/>
      <c r="I10" s="342"/>
      <c r="J10" s="334"/>
      <c r="K10" s="331"/>
      <c r="L10" s="342"/>
      <c r="M10" s="337"/>
      <c r="N10" s="357"/>
      <c r="O10" s="359"/>
    </row>
    <row r="11" spans="1:73" ht="14.4" x14ac:dyDescent="0.3">
      <c r="A11" s="319"/>
      <c r="B11" s="322"/>
      <c r="C11" s="322"/>
      <c r="D11" s="337"/>
      <c r="E11" s="337"/>
      <c r="F11" s="337"/>
      <c r="G11" s="322"/>
      <c r="H11" s="331"/>
      <c r="I11" s="342"/>
      <c r="J11" s="334"/>
      <c r="K11" s="331"/>
      <c r="L11" s="342"/>
      <c r="M11" s="337"/>
      <c r="N11" s="357"/>
      <c r="O11" s="359"/>
    </row>
    <row r="12" spans="1:73" ht="14.4" x14ac:dyDescent="0.3">
      <c r="A12" s="319"/>
      <c r="B12" s="322"/>
      <c r="C12" s="322"/>
      <c r="D12" s="337"/>
      <c r="E12" s="337"/>
      <c r="F12" s="337"/>
      <c r="G12" s="322"/>
      <c r="H12" s="331"/>
      <c r="I12" s="342"/>
      <c r="J12" s="334"/>
      <c r="K12" s="331"/>
      <c r="L12" s="342"/>
      <c r="M12" s="337"/>
      <c r="N12" s="357"/>
      <c r="O12" s="54"/>
    </row>
    <row r="13" spans="1:73" ht="16.2" customHeight="1" x14ac:dyDescent="0.3">
      <c r="A13" s="319"/>
      <c r="B13" s="322"/>
      <c r="C13" s="322"/>
      <c r="D13" s="337"/>
      <c r="E13" s="337"/>
      <c r="F13" s="337"/>
      <c r="G13" s="322"/>
      <c r="H13" s="331"/>
      <c r="I13" s="342"/>
      <c r="J13" s="334"/>
      <c r="K13" s="331"/>
      <c r="L13" s="342"/>
      <c r="M13" s="337"/>
      <c r="N13" s="357"/>
      <c r="O13" s="54"/>
    </row>
    <row r="14" spans="1:73" ht="14.4" x14ac:dyDescent="0.3">
      <c r="A14" s="319"/>
      <c r="B14" s="322"/>
      <c r="C14" s="322"/>
      <c r="D14" s="337"/>
      <c r="E14" s="337"/>
      <c r="F14" s="337"/>
      <c r="G14" s="322"/>
      <c r="H14" s="331"/>
      <c r="I14" s="342"/>
      <c r="J14" s="334"/>
      <c r="K14" s="331"/>
      <c r="L14" s="342"/>
      <c r="M14" s="337"/>
      <c r="N14" s="357"/>
      <c r="O14" s="54"/>
    </row>
    <row r="15" spans="1:73" ht="14.4" x14ac:dyDescent="0.3">
      <c r="A15" s="319"/>
      <c r="B15" s="322"/>
      <c r="C15" s="322"/>
      <c r="D15" s="337"/>
      <c r="E15" s="337"/>
      <c r="F15" s="337"/>
      <c r="G15" s="322"/>
      <c r="H15" s="331"/>
      <c r="I15" s="342"/>
      <c r="J15" s="334"/>
      <c r="K15" s="331"/>
      <c r="L15" s="342"/>
      <c r="M15" s="337"/>
      <c r="N15" s="357"/>
      <c r="O15" s="54"/>
    </row>
    <row r="16" spans="1:73" ht="14.4" x14ac:dyDescent="0.3">
      <c r="A16" s="319"/>
      <c r="B16" s="322"/>
      <c r="C16" s="322"/>
      <c r="D16" s="337"/>
      <c r="E16" s="337"/>
      <c r="F16" s="337"/>
      <c r="G16" s="322"/>
      <c r="H16" s="331"/>
      <c r="I16" s="342"/>
      <c r="J16" s="334"/>
      <c r="K16" s="331"/>
      <c r="L16" s="342"/>
      <c r="M16" s="337"/>
      <c r="N16" s="357"/>
      <c r="O16" s="54"/>
    </row>
    <row r="17" spans="1:21" ht="15" thickBot="1" x14ac:dyDescent="0.35">
      <c r="A17" s="320"/>
      <c r="B17" s="323"/>
      <c r="C17" s="323"/>
      <c r="D17" s="338"/>
      <c r="E17" s="338"/>
      <c r="F17" s="338"/>
      <c r="G17" s="323"/>
      <c r="H17" s="332"/>
      <c r="I17" s="343"/>
      <c r="J17" s="335"/>
      <c r="K17" s="332"/>
      <c r="L17" s="343"/>
      <c r="M17" s="338"/>
      <c r="N17" s="358"/>
      <c r="O17" s="54"/>
    </row>
    <row r="18" spans="1:21" ht="114" customHeight="1" x14ac:dyDescent="0.3">
      <c r="A18" s="318" t="s">
        <v>112</v>
      </c>
      <c r="B18" s="321" t="s">
        <v>105</v>
      </c>
      <c r="C18" s="321" t="s">
        <v>106</v>
      </c>
      <c r="D18" s="336" t="s">
        <v>113</v>
      </c>
      <c r="E18" s="336" t="s">
        <v>108</v>
      </c>
      <c r="F18" s="330" t="s">
        <v>114</v>
      </c>
      <c r="G18" s="333" t="s">
        <v>115</v>
      </c>
      <c r="H18" s="330" t="s">
        <v>26</v>
      </c>
      <c r="I18" s="340">
        <v>0.2</v>
      </c>
      <c r="J18" s="333" t="s">
        <v>81</v>
      </c>
      <c r="K18" s="340" t="s">
        <v>55</v>
      </c>
      <c r="L18" s="340" t="s">
        <v>25</v>
      </c>
      <c r="M18" s="355" t="s">
        <v>55</v>
      </c>
      <c r="N18" s="356" t="s">
        <v>111</v>
      </c>
      <c r="O18" s="54"/>
    </row>
    <row r="19" spans="1:21" ht="14.4" x14ac:dyDescent="0.3">
      <c r="A19" s="319"/>
      <c r="B19" s="322"/>
      <c r="C19" s="322"/>
      <c r="D19" s="337"/>
      <c r="E19" s="337"/>
      <c r="F19" s="331"/>
      <c r="G19" s="334"/>
      <c r="H19" s="331"/>
      <c r="I19" s="331"/>
      <c r="J19" s="334"/>
      <c r="K19" s="331"/>
      <c r="L19" s="331"/>
      <c r="M19" s="337"/>
      <c r="N19" s="357"/>
      <c r="O19" s="54"/>
    </row>
    <row r="20" spans="1:21" ht="14.4" x14ac:dyDescent="0.3">
      <c r="A20" s="319"/>
      <c r="B20" s="322"/>
      <c r="C20" s="322"/>
      <c r="D20" s="337"/>
      <c r="E20" s="337"/>
      <c r="F20" s="331"/>
      <c r="G20" s="334"/>
      <c r="H20" s="331"/>
      <c r="I20" s="331"/>
      <c r="J20" s="334"/>
      <c r="K20" s="331"/>
      <c r="L20" s="331"/>
      <c r="M20" s="337"/>
      <c r="N20" s="357"/>
      <c r="O20" s="54"/>
    </row>
    <row r="21" spans="1:21" ht="14.4" x14ac:dyDescent="0.3">
      <c r="A21" s="319"/>
      <c r="B21" s="322"/>
      <c r="C21" s="322"/>
      <c r="D21" s="337"/>
      <c r="E21" s="337"/>
      <c r="F21" s="331"/>
      <c r="G21" s="334"/>
      <c r="H21" s="331"/>
      <c r="I21" s="331"/>
      <c r="J21" s="334"/>
      <c r="K21" s="331"/>
      <c r="L21" s="331"/>
      <c r="M21" s="337"/>
      <c r="N21" s="357"/>
      <c r="O21" s="54"/>
    </row>
    <row r="22" spans="1:21" ht="14.4" x14ac:dyDescent="0.3">
      <c r="A22" s="319"/>
      <c r="B22" s="322"/>
      <c r="C22" s="322"/>
      <c r="D22" s="337"/>
      <c r="E22" s="337"/>
      <c r="F22" s="331"/>
      <c r="G22" s="334"/>
      <c r="H22" s="331"/>
      <c r="I22" s="331"/>
      <c r="J22" s="334"/>
      <c r="K22" s="331"/>
      <c r="L22" s="331"/>
      <c r="M22" s="337"/>
      <c r="N22" s="357"/>
      <c r="O22" s="54"/>
    </row>
    <row r="23" spans="1:21" ht="16.2" customHeight="1" x14ac:dyDescent="0.3">
      <c r="A23" s="319"/>
      <c r="B23" s="322"/>
      <c r="C23" s="322"/>
      <c r="D23" s="337"/>
      <c r="E23" s="337"/>
      <c r="F23" s="331"/>
      <c r="G23" s="334"/>
      <c r="H23" s="331"/>
      <c r="I23" s="331"/>
      <c r="J23" s="334"/>
      <c r="K23" s="331"/>
      <c r="L23" s="331"/>
      <c r="M23" s="337"/>
      <c r="N23" s="357"/>
      <c r="O23" s="54"/>
    </row>
    <row r="24" spans="1:21" ht="14.4" x14ac:dyDescent="0.3">
      <c r="A24" s="319"/>
      <c r="B24" s="322"/>
      <c r="C24" s="322"/>
      <c r="D24" s="337"/>
      <c r="E24" s="337"/>
      <c r="F24" s="331"/>
      <c r="G24" s="334"/>
      <c r="H24" s="331"/>
      <c r="I24" s="331"/>
      <c r="J24" s="334"/>
      <c r="K24" s="331"/>
      <c r="L24" s="331"/>
      <c r="M24" s="337"/>
      <c r="N24" s="357"/>
      <c r="O24" s="54"/>
    </row>
    <row r="25" spans="1:21" ht="14.4" x14ac:dyDescent="0.3">
      <c r="A25" s="319"/>
      <c r="B25" s="322"/>
      <c r="C25" s="322"/>
      <c r="D25" s="337"/>
      <c r="E25" s="337"/>
      <c r="F25" s="331"/>
      <c r="G25" s="334"/>
      <c r="H25" s="331"/>
      <c r="I25" s="331"/>
      <c r="J25" s="334"/>
      <c r="K25" s="331"/>
      <c r="L25" s="331"/>
      <c r="M25" s="337"/>
      <c r="N25" s="357"/>
      <c r="O25" s="54"/>
    </row>
    <row r="26" spans="1:21" ht="14.4" x14ac:dyDescent="0.3">
      <c r="A26" s="319"/>
      <c r="B26" s="322"/>
      <c r="C26" s="322"/>
      <c r="D26" s="337"/>
      <c r="E26" s="337"/>
      <c r="F26" s="331"/>
      <c r="G26" s="334"/>
      <c r="H26" s="331"/>
      <c r="I26" s="331"/>
      <c r="J26" s="334"/>
      <c r="K26" s="331"/>
      <c r="L26" s="331"/>
      <c r="M26" s="337"/>
      <c r="N26" s="357"/>
      <c r="O26" s="54"/>
    </row>
    <row r="27" spans="1:21" ht="15" thickBot="1" x14ac:dyDescent="0.35">
      <c r="A27" s="320"/>
      <c r="B27" s="323"/>
      <c r="C27" s="323"/>
      <c r="D27" s="338"/>
      <c r="E27" s="338"/>
      <c r="F27" s="332"/>
      <c r="G27" s="335"/>
      <c r="H27" s="332"/>
      <c r="I27" s="332"/>
      <c r="J27" s="335"/>
      <c r="K27" s="332"/>
      <c r="L27" s="332"/>
      <c r="M27" s="338"/>
      <c r="N27" s="358"/>
      <c r="O27" s="54"/>
    </row>
    <row r="28" spans="1:21" ht="18.75" customHeight="1" thickBot="1" x14ac:dyDescent="0.35"/>
    <row r="29" spans="1:21" ht="18.75" customHeight="1" thickBot="1" x14ac:dyDescent="0.35">
      <c r="D29" s="185"/>
      <c r="E29" s="185"/>
      <c r="P29" s="327" t="s">
        <v>116</v>
      </c>
      <c r="Q29" s="64" t="s">
        <v>37</v>
      </c>
      <c r="R29" s="82" t="s">
        <v>37</v>
      </c>
      <c r="S29" s="79" t="s">
        <v>117</v>
      </c>
      <c r="T29" s="79" t="s">
        <v>117</v>
      </c>
      <c r="U29" s="79" t="s">
        <v>117</v>
      </c>
    </row>
    <row r="30" spans="1:21" ht="18.75" customHeight="1" x14ac:dyDescent="0.3">
      <c r="D30" s="185"/>
      <c r="E30" s="185"/>
      <c r="P30" s="328"/>
      <c r="Q30" s="63" t="s">
        <v>34</v>
      </c>
      <c r="R30" s="82" t="s">
        <v>34</v>
      </c>
      <c r="S30" s="78" t="s">
        <v>111</v>
      </c>
      <c r="T30" s="79" t="s">
        <v>117</v>
      </c>
      <c r="U30" s="79" t="s">
        <v>117</v>
      </c>
    </row>
    <row r="31" spans="1:21" ht="18.75" customHeight="1" x14ac:dyDescent="0.3">
      <c r="D31" s="185"/>
      <c r="E31" s="185"/>
      <c r="P31" s="328"/>
      <c r="Q31" s="62" t="s">
        <v>31</v>
      </c>
      <c r="R31" s="82" t="s">
        <v>31</v>
      </c>
      <c r="S31" s="78" t="s">
        <v>111</v>
      </c>
      <c r="T31" s="79" t="s">
        <v>117</v>
      </c>
      <c r="U31" s="79" t="s">
        <v>117</v>
      </c>
    </row>
    <row r="32" spans="1:21" ht="18.75" customHeight="1" x14ac:dyDescent="0.3">
      <c r="D32" s="185"/>
      <c r="E32" s="185"/>
      <c r="P32" s="328"/>
      <c r="Q32" s="60" t="s">
        <v>28</v>
      </c>
      <c r="R32" s="82" t="s">
        <v>28</v>
      </c>
      <c r="S32" s="24" t="s">
        <v>52</v>
      </c>
      <c r="T32" s="78" t="s">
        <v>111</v>
      </c>
      <c r="U32" s="79" t="s">
        <v>117</v>
      </c>
    </row>
    <row r="33" spans="4:21" ht="18.75" customHeight="1" thickBot="1" x14ac:dyDescent="0.35">
      <c r="D33" s="185"/>
      <c r="E33" s="185"/>
      <c r="P33" s="329"/>
      <c r="Q33" s="58" t="s">
        <v>25</v>
      </c>
      <c r="R33" s="82" t="s">
        <v>25</v>
      </c>
      <c r="S33" s="24" t="s">
        <v>52</v>
      </c>
      <c r="T33" s="78" t="s">
        <v>111</v>
      </c>
      <c r="U33" s="79" t="s">
        <v>117</v>
      </c>
    </row>
    <row r="34" spans="4:21" ht="18.75" customHeight="1" thickBot="1" x14ac:dyDescent="0.35">
      <c r="D34" s="185"/>
      <c r="E34" s="185"/>
      <c r="Q34" s="25"/>
      <c r="R34" s="25"/>
      <c r="S34" s="26"/>
    </row>
    <row r="35" spans="4:21" ht="18.75" customHeight="1" thickBot="1" x14ac:dyDescent="0.35">
      <c r="D35" s="185"/>
      <c r="E35" s="185"/>
      <c r="P35" s="25"/>
      <c r="Q35" s="25"/>
      <c r="R35" s="25"/>
      <c r="S35" s="174" t="s">
        <v>118</v>
      </c>
      <c r="T35" s="175" t="s">
        <v>119</v>
      </c>
      <c r="U35" s="176" t="s">
        <v>120</v>
      </c>
    </row>
    <row r="36" spans="4:21" ht="18.75" customHeight="1" thickBot="1" x14ac:dyDescent="0.35">
      <c r="D36" s="185"/>
      <c r="E36" s="185"/>
      <c r="P36" s="25"/>
      <c r="Q36" s="25"/>
      <c r="R36" s="25"/>
      <c r="S36" s="324" t="s">
        <v>44</v>
      </c>
      <c r="T36" s="325"/>
      <c r="U36" s="326"/>
    </row>
    <row r="37" spans="4:21" ht="18.75" customHeight="1" x14ac:dyDescent="0.3">
      <c r="R37" s="23"/>
    </row>
  </sheetData>
  <mergeCells count="41">
    <mergeCell ref="Q4:W4"/>
    <mergeCell ref="A1:N4"/>
    <mergeCell ref="A6:C6"/>
    <mergeCell ref="A8:A17"/>
    <mergeCell ref="L8:L17"/>
    <mergeCell ref="M8:M17"/>
    <mergeCell ref="N8:N17"/>
    <mergeCell ref="B8:B17"/>
    <mergeCell ref="C8:C17"/>
    <mergeCell ref="O7:O11"/>
    <mergeCell ref="L6:L7"/>
    <mergeCell ref="M6:M7"/>
    <mergeCell ref="N6:N7"/>
    <mergeCell ref="H7:I7"/>
    <mergeCell ref="H6:K6"/>
    <mergeCell ref="J7:K7"/>
    <mergeCell ref="D6:G6"/>
    <mergeCell ref="H8:H17"/>
    <mergeCell ref="K8:K17"/>
    <mergeCell ref="E8:E17"/>
    <mergeCell ref="D8:D17"/>
    <mergeCell ref="I8:I17"/>
    <mergeCell ref="J8:J17"/>
    <mergeCell ref="F8:F17"/>
    <mergeCell ref="G8:G17"/>
    <mergeCell ref="A18:A27"/>
    <mergeCell ref="B18:B27"/>
    <mergeCell ref="S36:U36"/>
    <mergeCell ref="P29:P33"/>
    <mergeCell ref="C18:C27"/>
    <mergeCell ref="H18:H27"/>
    <mergeCell ref="F18:F27"/>
    <mergeCell ref="J18:J27"/>
    <mergeCell ref="D18:D27"/>
    <mergeCell ref="E18:E27"/>
    <mergeCell ref="G18:G27"/>
    <mergeCell ref="N18:N27"/>
    <mergeCell ref="I18:I27"/>
    <mergeCell ref="K18:K27"/>
    <mergeCell ref="L18:L27"/>
    <mergeCell ref="M18:M27"/>
  </mergeCells>
  <phoneticPr fontId="57" type="noConversion"/>
  <conditionalFormatting sqref="I8:I27">
    <cfRule type="cellIs" dxfId="44" priority="274" operator="equal">
      <formula>0.2</formula>
    </cfRule>
    <cfRule type="cellIs" dxfId="43" priority="275" operator="equal">
      <formula>0.4</formula>
    </cfRule>
    <cfRule type="cellIs" dxfId="42" priority="276" operator="equal">
      <formula>0.6</formula>
    </cfRule>
    <cfRule type="cellIs" dxfId="41" priority="277" operator="equal">
      <formula>0.8</formula>
    </cfRule>
    <cfRule type="cellIs" dxfId="40" priority="278" operator="equal">
      <formula>1</formula>
    </cfRule>
  </conditionalFormatting>
  <conditionalFormatting sqref="K8:K27">
    <cfRule type="cellIs" dxfId="39" priority="25" operator="equal">
      <formula>0.2</formula>
    </cfRule>
    <cfRule type="cellIs" dxfId="38" priority="26" operator="equal">
      <formula>0.4</formula>
    </cfRule>
    <cfRule type="cellIs" dxfId="37" priority="27" operator="equal">
      <formula>0.6</formula>
    </cfRule>
    <cfRule type="cellIs" dxfId="36" priority="28" operator="equal">
      <formula>0.8</formula>
    </cfRule>
    <cfRule type="cellIs" dxfId="35" priority="29" operator="equal">
      <formula>1</formula>
    </cfRule>
  </conditionalFormatting>
  <conditionalFormatting sqref="L8:L27">
    <cfRule type="cellIs" dxfId="34" priority="49" operator="equal">
      <formula>"Rara vez"</formula>
    </cfRule>
    <cfRule type="cellIs" dxfId="33" priority="50" operator="equal">
      <formula>"Improbable"</formula>
    </cfRule>
    <cfRule type="cellIs" dxfId="32" priority="51" operator="equal">
      <formula>"Posible"</formula>
    </cfRule>
    <cfRule type="cellIs" dxfId="31" priority="52" operator="equal">
      <formula>"Probable"</formula>
    </cfRule>
    <cfRule type="cellIs" dxfId="30" priority="53" operator="equal">
      <formula>"Casi seguro"</formula>
    </cfRule>
  </conditionalFormatting>
  <conditionalFormatting sqref="M8:M27">
    <cfRule type="cellIs" dxfId="29" priority="44" operator="equal">
      <formula>"Leve"</formula>
    </cfRule>
    <cfRule type="cellIs" dxfId="28" priority="45" operator="equal">
      <formula>"Menor"</formula>
    </cfRule>
    <cfRule type="cellIs" dxfId="27" priority="46" operator="equal">
      <formula>"Moderado"</formula>
    </cfRule>
    <cfRule type="cellIs" dxfId="26" priority="47" operator="equal">
      <formula>"Mayor"</formula>
    </cfRule>
    <cfRule type="cellIs" dxfId="25" priority="48" operator="equal">
      <formula>"Catastrófico"</formula>
    </cfRule>
  </conditionalFormatting>
  <conditionalFormatting sqref="N8:N27">
    <cfRule type="cellIs" dxfId="24" priority="40" operator="equal">
      <formula>"Bajo"</formula>
    </cfRule>
    <cfRule type="cellIs" dxfId="23" priority="41" operator="equal">
      <formula>"Moderado"</formula>
    </cfRule>
    <cfRule type="cellIs" dxfId="22" priority="42" operator="equal">
      <formula>"Alto"</formula>
    </cfRule>
    <cfRule type="cellIs" dxfId="21" priority="43" operator="equal">
      <formula>"Extremo"</formula>
    </cfRule>
  </conditionalFormatting>
  <dataValidations xWindow="1441" yWindow="561" count="16">
    <dataValidation allowBlank="1" showInputMessage="1" showErrorMessage="1" promptTitle="CAUSAS" prompt="Medios, circunstancias y agentes generadores del riesgo. Enumere y coloque seguidamente cada una de las causas. (Ejem: 1 Causa)" sqref="JB65442:JB65450 SX65442:SX65450 ACT65442:ACT65450 AMP65442:AMP65450 AWL65442:AWL65450 BGH65442:BGH65450 BQD65442:BQD65450 BZZ65442:BZZ65450 CJV65442:CJV65450 CTR65442:CTR65450 DDN65442:DDN65450 DNJ65442:DNJ65450 DXF65442:DXF65450 EHB65442:EHB65450 EQX65442:EQX65450 FAT65442:FAT65450 FKP65442:FKP65450 FUL65442:FUL65450 GEH65442:GEH65450 GOD65442:GOD65450 GXZ65442:GXZ65450 HHV65442:HHV65450 HRR65442:HRR65450 IBN65442:IBN65450 ILJ65442:ILJ65450 IVF65442:IVF65450 JFB65442:JFB65450 JOX65442:JOX65450 JYT65442:JYT65450 KIP65442:KIP65450 KSL65442:KSL65450 LCH65442:LCH65450 LMD65442:LMD65450 LVZ65442:LVZ65450 MFV65442:MFV65450 MPR65442:MPR65450 MZN65442:MZN65450 NJJ65442:NJJ65450 NTF65442:NTF65450 ODB65442:ODB65450 OMX65442:OMX65450 OWT65442:OWT65450 PGP65442:PGP65450 PQL65442:PQL65450 QAH65442:QAH65450 QKD65442:QKD65450 QTZ65442:QTZ65450 RDV65442:RDV65450 RNR65442:RNR65450 RXN65442:RXN65450 SHJ65442:SHJ65450 SRF65442:SRF65450 TBB65442:TBB65450 TKX65442:TKX65450 TUT65442:TUT65450 UEP65442:UEP65450 UOL65442:UOL65450 UYH65442:UYH65450 VID65442:VID65450 VRZ65442:VRZ65450 WBV65442:WBV65450 WLR65442:WLR65450 WVN65442:WVN65450 JB130978:JB130986 SX130978:SX130986 ACT130978:ACT130986 AMP130978:AMP130986 AWL130978:AWL130986 BGH130978:BGH130986 BQD130978:BQD130986 BZZ130978:BZZ130986 CJV130978:CJV130986 CTR130978:CTR130986 DDN130978:DDN130986 DNJ130978:DNJ130986 DXF130978:DXF130986 EHB130978:EHB130986 EQX130978:EQX130986 FAT130978:FAT130986 FKP130978:FKP130986 FUL130978:FUL130986 GEH130978:GEH130986 GOD130978:GOD130986 GXZ130978:GXZ130986 HHV130978:HHV130986 HRR130978:HRR130986 IBN130978:IBN130986 ILJ130978:ILJ130986 IVF130978:IVF130986 JFB130978:JFB130986 JOX130978:JOX130986 JYT130978:JYT130986 KIP130978:KIP130986 KSL130978:KSL130986 LCH130978:LCH130986 LMD130978:LMD130986 LVZ130978:LVZ130986 MFV130978:MFV130986 MPR130978:MPR130986 MZN130978:MZN130986 NJJ130978:NJJ130986 NTF130978:NTF130986 ODB130978:ODB130986 OMX130978:OMX130986 OWT130978:OWT130986 PGP130978:PGP130986 PQL130978:PQL130986 QAH130978:QAH130986 QKD130978:QKD130986 QTZ130978:QTZ130986 RDV130978:RDV130986 RNR130978:RNR130986 RXN130978:RXN130986 SHJ130978:SHJ130986 SRF130978:SRF130986 TBB130978:TBB130986 TKX130978:TKX130986 TUT130978:TUT130986 UEP130978:UEP130986 UOL130978:UOL130986 UYH130978:UYH130986 VID130978:VID130986 VRZ130978:VRZ130986 WBV130978:WBV130986 WLR130978:WLR130986 WVN130978:WVN130986 JB196514:JB196522 SX196514:SX196522 ACT196514:ACT196522 AMP196514:AMP196522 AWL196514:AWL196522 BGH196514:BGH196522 BQD196514:BQD196522 BZZ196514:BZZ196522 CJV196514:CJV196522 CTR196514:CTR196522 DDN196514:DDN196522 DNJ196514:DNJ196522 DXF196514:DXF196522 EHB196514:EHB196522 EQX196514:EQX196522 FAT196514:FAT196522 FKP196514:FKP196522 FUL196514:FUL196522 GEH196514:GEH196522 GOD196514:GOD196522 GXZ196514:GXZ196522 HHV196514:HHV196522 HRR196514:HRR196522 IBN196514:IBN196522 ILJ196514:ILJ196522 IVF196514:IVF196522 JFB196514:JFB196522 JOX196514:JOX196522 JYT196514:JYT196522 KIP196514:KIP196522 KSL196514:KSL196522 LCH196514:LCH196522 LMD196514:LMD196522 LVZ196514:LVZ196522 MFV196514:MFV196522 MPR196514:MPR196522 MZN196514:MZN196522 NJJ196514:NJJ196522 NTF196514:NTF196522 ODB196514:ODB196522 OMX196514:OMX196522 OWT196514:OWT196522 PGP196514:PGP196522 PQL196514:PQL196522 QAH196514:QAH196522 QKD196514:QKD196522 QTZ196514:QTZ196522 RDV196514:RDV196522 RNR196514:RNR196522 RXN196514:RXN196522 SHJ196514:SHJ196522 SRF196514:SRF196522 TBB196514:TBB196522 TKX196514:TKX196522 TUT196514:TUT196522 UEP196514:UEP196522 UOL196514:UOL196522 UYH196514:UYH196522 VID196514:VID196522 VRZ196514:VRZ196522 WBV196514:WBV196522 WLR196514:WLR196522 WVN196514:WVN196522 JB262050:JB262058 SX262050:SX262058 ACT262050:ACT262058 AMP262050:AMP262058 AWL262050:AWL262058 BGH262050:BGH262058 BQD262050:BQD262058 BZZ262050:BZZ262058 CJV262050:CJV262058 CTR262050:CTR262058 DDN262050:DDN262058 DNJ262050:DNJ262058 DXF262050:DXF262058 EHB262050:EHB262058 EQX262050:EQX262058 FAT262050:FAT262058 FKP262050:FKP262058 FUL262050:FUL262058 GEH262050:GEH262058 GOD262050:GOD262058 GXZ262050:GXZ262058 HHV262050:HHV262058 HRR262050:HRR262058 IBN262050:IBN262058 ILJ262050:ILJ262058 IVF262050:IVF262058 JFB262050:JFB262058 JOX262050:JOX262058 JYT262050:JYT262058 KIP262050:KIP262058 KSL262050:KSL262058 LCH262050:LCH262058 LMD262050:LMD262058 LVZ262050:LVZ262058 MFV262050:MFV262058 MPR262050:MPR262058 MZN262050:MZN262058 NJJ262050:NJJ262058 NTF262050:NTF262058 ODB262050:ODB262058 OMX262050:OMX262058 OWT262050:OWT262058 PGP262050:PGP262058 PQL262050:PQL262058 QAH262050:QAH262058 QKD262050:QKD262058 QTZ262050:QTZ262058 RDV262050:RDV262058 RNR262050:RNR262058 RXN262050:RXN262058 SHJ262050:SHJ262058 SRF262050:SRF262058 TBB262050:TBB262058 TKX262050:TKX262058 TUT262050:TUT262058 UEP262050:UEP262058 UOL262050:UOL262058 UYH262050:UYH262058 VID262050:VID262058 VRZ262050:VRZ262058 WBV262050:WBV262058 WLR262050:WLR262058 WVN262050:WVN262058 JB327586:JB327594 SX327586:SX327594 ACT327586:ACT327594 AMP327586:AMP327594 AWL327586:AWL327594 BGH327586:BGH327594 BQD327586:BQD327594 BZZ327586:BZZ327594 CJV327586:CJV327594 CTR327586:CTR327594 DDN327586:DDN327594 DNJ327586:DNJ327594 DXF327586:DXF327594 EHB327586:EHB327594 EQX327586:EQX327594 FAT327586:FAT327594 FKP327586:FKP327594 FUL327586:FUL327594 GEH327586:GEH327594 GOD327586:GOD327594 GXZ327586:GXZ327594 HHV327586:HHV327594 HRR327586:HRR327594 IBN327586:IBN327594 ILJ327586:ILJ327594 IVF327586:IVF327594 JFB327586:JFB327594 JOX327586:JOX327594 JYT327586:JYT327594 KIP327586:KIP327594 KSL327586:KSL327594 LCH327586:LCH327594 LMD327586:LMD327594 LVZ327586:LVZ327594 MFV327586:MFV327594 MPR327586:MPR327594 MZN327586:MZN327594 NJJ327586:NJJ327594 NTF327586:NTF327594 ODB327586:ODB327594 OMX327586:OMX327594 OWT327586:OWT327594 PGP327586:PGP327594 PQL327586:PQL327594 QAH327586:QAH327594 QKD327586:QKD327594 QTZ327586:QTZ327594 RDV327586:RDV327594 RNR327586:RNR327594 RXN327586:RXN327594 SHJ327586:SHJ327594 SRF327586:SRF327594 TBB327586:TBB327594 TKX327586:TKX327594 TUT327586:TUT327594 UEP327586:UEP327594 UOL327586:UOL327594 UYH327586:UYH327594 VID327586:VID327594 VRZ327586:VRZ327594 WBV327586:WBV327594 WLR327586:WLR327594 WVN327586:WVN327594 JB393122:JB393130 SX393122:SX393130 ACT393122:ACT393130 AMP393122:AMP393130 AWL393122:AWL393130 BGH393122:BGH393130 BQD393122:BQD393130 BZZ393122:BZZ393130 CJV393122:CJV393130 CTR393122:CTR393130 DDN393122:DDN393130 DNJ393122:DNJ393130 DXF393122:DXF393130 EHB393122:EHB393130 EQX393122:EQX393130 FAT393122:FAT393130 FKP393122:FKP393130 FUL393122:FUL393130 GEH393122:GEH393130 GOD393122:GOD393130 GXZ393122:GXZ393130 HHV393122:HHV393130 HRR393122:HRR393130 IBN393122:IBN393130 ILJ393122:ILJ393130 IVF393122:IVF393130 JFB393122:JFB393130 JOX393122:JOX393130 JYT393122:JYT393130 KIP393122:KIP393130 KSL393122:KSL393130 LCH393122:LCH393130 LMD393122:LMD393130 LVZ393122:LVZ393130 MFV393122:MFV393130 MPR393122:MPR393130 MZN393122:MZN393130 NJJ393122:NJJ393130 NTF393122:NTF393130 ODB393122:ODB393130 OMX393122:OMX393130 OWT393122:OWT393130 PGP393122:PGP393130 PQL393122:PQL393130 QAH393122:QAH393130 QKD393122:QKD393130 QTZ393122:QTZ393130 RDV393122:RDV393130 RNR393122:RNR393130 RXN393122:RXN393130 SHJ393122:SHJ393130 SRF393122:SRF393130 TBB393122:TBB393130 TKX393122:TKX393130 TUT393122:TUT393130 UEP393122:UEP393130 UOL393122:UOL393130 UYH393122:UYH393130 VID393122:VID393130 VRZ393122:VRZ393130 WBV393122:WBV393130 WLR393122:WLR393130 WVN393122:WVN393130 JB458658:JB458666 SX458658:SX458666 ACT458658:ACT458666 AMP458658:AMP458666 AWL458658:AWL458666 BGH458658:BGH458666 BQD458658:BQD458666 BZZ458658:BZZ458666 CJV458658:CJV458666 CTR458658:CTR458666 DDN458658:DDN458666 DNJ458658:DNJ458666 DXF458658:DXF458666 EHB458658:EHB458666 EQX458658:EQX458666 FAT458658:FAT458666 FKP458658:FKP458666 FUL458658:FUL458666 GEH458658:GEH458666 GOD458658:GOD458666 GXZ458658:GXZ458666 HHV458658:HHV458666 HRR458658:HRR458666 IBN458658:IBN458666 ILJ458658:ILJ458666 IVF458658:IVF458666 JFB458658:JFB458666 JOX458658:JOX458666 JYT458658:JYT458666 KIP458658:KIP458666 KSL458658:KSL458666 LCH458658:LCH458666 LMD458658:LMD458666 LVZ458658:LVZ458666 MFV458658:MFV458666 MPR458658:MPR458666 MZN458658:MZN458666 NJJ458658:NJJ458666 NTF458658:NTF458666 ODB458658:ODB458666 OMX458658:OMX458666 OWT458658:OWT458666 PGP458658:PGP458666 PQL458658:PQL458666 QAH458658:QAH458666 QKD458658:QKD458666 QTZ458658:QTZ458666 RDV458658:RDV458666 RNR458658:RNR458666 RXN458658:RXN458666 SHJ458658:SHJ458666 SRF458658:SRF458666 TBB458658:TBB458666 TKX458658:TKX458666 TUT458658:TUT458666 UEP458658:UEP458666 UOL458658:UOL458666 UYH458658:UYH458666 VID458658:VID458666 VRZ458658:VRZ458666 WBV458658:WBV458666 WLR458658:WLR458666 WVN458658:WVN458666 JB524194:JB524202 SX524194:SX524202 ACT524194:ACT524202 AMP524194:AMP524202 AWL524194:AWL524202 BGH524194:BGH524202 BQD524194:BQD524202 BZZ524194:BZZ524202 CJV524194:CJV524202 CTR524194:CTR524202 DDN524194:DDN524202 DNJ524194:DNJ524202 DXF524194:DXF524202 EHB524194:EHB524202 EQX524194:EQX524202 FAT524194:FAT524202 FKP524194:FKP524202 FUL524194:FUL524202 GEH524194:GEH524202 GOD524194:GOD524202 GXZ524194:GXZ524202 HHV524194:HHV524202 HRR524194:HRR524202 IBN524194:IBN524202 ILJ524194:ILJ524202 IVF524194:IVF524202 JFB524194:JFB524202 JOX524194:JOX524202 JYT524194:JYT524202 KIP524194:KIP524202 KSL524194:KSL524202 LCH524194:LCH524202 LMD524194:LMD524202 LVZ524194:LVZ524202 MFV524194:MFV524202 MPR524194:MPR524202 MZN524194:MZN524202 NJJ524194:NJJ524202 NTF524194:NTF524202 ODB524194:ODB524202 OMX524194:OMX524202 OWT524194:OWT524202 PGP524194:PGP524202 PQL524194:PQL524202 QAH524194:QAH524202 QKD524194:QKD524202 QTZ524194:QTZ524202 RDV524194:RDV524202 RNR524194:RNR524202 RXN524194:RXN524202 SHJ524194:SHJ524202 SRF524194:SRF524202 TBB524194:TBB524202 TKX524194:TKX524202 TUT524194:TUT524202 UEP524194:UEP524202 UOL524194:UOL524202 UYH524194:UYH524202 VID524194:VID524202 VRZ524194:VRZ524202 WBV524194:WBV524202 WLR524194:WLR524202 WVN524194:WVN524202 JB589730:JB589738 SX589730:SX589738 ACT589730:ACT589738 AMP589730:AMP589738 AWL589730:AWL589738 BGH589730:BGH589738 BQD589730:BQD589738 BZZ589730:BZZ589738 CJV589730:CJV589738 CTR589730:CTR589738 DDN589730:DDN589738 DNJ589730:DNJ589738 DXF589730:DXF589738 EHB589730:EHB589738 EQX589730:EQX589738 FAT589730:FAT589738 FKP589730:FKP589738 FUL589730:FUL589738 GEH589730:GEH589738 GOD589730:GOD589738 GXZ589730:GXZ589738 HHV589730:HHV589738 HRR589730:HRR589738 IBN589730:IBN589738 ILJ589730:ILJ589738 IVF589730:IVF589738 JFB589730:JFB589738 JOX589730:JOX589738 JYT589730:JYT589738 KIP589730:KIP589738 KSL589730:KSL589738 LCH589730:LCH589738 LMD589730:LMD589738 LVZ589730:LVZ589738 MFV589730:MFV589738 MPR589730:MPR589738 MZN589730:MZN589738 NJJ589730:NJJ589738 NTF589730:NTF589738 ODB589730:ODB589738 OMX589730:OMX589738 OWT589730:OWT589738 PGP589730:PGP589738 PQL589730:PQL589738 QAH589730:QAH589738 QKD589730:QKD589738 QTZ589730:QTZ589738 RDV589730:RDV589738 RNR589730:RNR589738 RXN589730:RXN589738 SHJ589730:SHJ589738 SRF589730:SRF589738 TBB589730:TBB589738 TKX589730:TKX589738 TUT589730:TUT589738 UEP589730:UEP589738 UOL589730:UOL589738 UYH589730:UYH589738 VID589730:VID589738 VRZ589730:VRZ589738 WBV589730:WBV589738 WLR589730:WLR589738 WVN589730:WVN589738 JB655266:JB655274 SX655266:SX655274 ACT655266:ACT655274 AMP655266:AMP655274 AWL655266:AWL655274 BGH655266:BGH655274 BQD655266:BQD655274 BZZ655266:BZZ655274 CJV655266:CJV655274 CTR655266:CTR655274 DDN655266:DDN655274 DNJ655266:DNJ655274 DXF655266:DXF655274 EHB655266:EHB655274 EQX655266:EQX655274 FAT655266:FAT655274 FKP655266:FKP655274 FUL655266:FUL655274 GEH655266:GEH655274 GOD655266:GOD655274 GXZ655266:GXZ655274 HHV655266:HHV655274 HRR655266:HRR655274 IBN655266:IBN655274 ILJ655266:ILJ655274 IVF655266:IVF655274 JFB655266:JFB655274 JOX655266:JOX655274 JYT655266:JYT655274 KIP655266:KIP655274 KSL655266:KSL655274 LCH655266:LCH655274 LMD655266:LMD655274 LVZ655266:LVZ655274 MFV655266:MFV655274 MPR655266:MPR655274 MZN655266:MZN655274 NJJ655266:NJJ655274 NTF655266:NTF655274 ODB655266:ODB655274 OMX655266:OMX655274 OWT655266:OWT655274 PGP655266:PGP655274 PQL655266:PQL655274 QAH655266:QAH655274 QKD655266:QKD655274 QTZ655266:QTZ655274 RDV655266:RDV655274 RNR655266:RNR655274 RXN655266:RXN655274 SHJ655266:SHJ655274 SRF655266:SRF655274 TBB655266:TBB655274 TKX655266:TKX655274 TUT655266:TUT655274 UEP655266:UEP655274 UOL655266:UOL655274 UYH655266:UYH655274 VID655266:VID655274 VRZ655266:VRZ655274 WBV655266:WBV655274 WLR655266:WLR655274 WVN655266:WVN655274 JB720802:JB720810 SX720802:SX720810 ACT720802:ACT720810 AMP720802:AMP720810 AWL720802:AWL720810 BGH720802:BGH720810 BQD720802:BQD720810 BZZ720802:BZZ720810 CJV720802:CJV720810 CTR720802:CTR720810 DDN720802:DDN720810 DNJ720802:DNJ720810 DXF720802:DXF720810 EHB720802:EHB720810 EQX720802:EQX720810 FAT720802:FAT720810 FKP720802:FKP720810 FUL720802:FUL720810 GEH720802:GEH720810 GOD720802:GOD720810 GXZ720802:GXZ720810 HHV720802:HHV720810 HRR720802:HRR720810 IBN720802:IBN720810 ILJ720802:ILJ720810 IVF720802:IVF720810 JFB720802:JFB720810 JOX720802:JOX720810 JYT720802:JYT720810 KIP720802:KIP720810 KSL720802:KSL720810 LCH720802:LCH720810 LMD720802:LMD720810 LVZ720802:LVZ720810 MFV720802:MFV720810 MPR720802:MPR720810 MZN720802:MZN720810 NJJ720802:NJJ720810 NTF720802:NTF720810 ODB720802:ODB720810 OMX720802:OMX720810 OWT720802:OWT720810 PGP720802:PGP720810 PQL720802:PQL720810 QAH720802:QAH720810 QKD720802:QKD720810 QTZ720802:QTZ720810 RDV720802:RDV720810 RNR720802:RNR720810 RXN720802:RXN720810 SHJ720802:SHJ720810 SRF720802:SRF720810 TBB720802:TBB720810 TKX720802:TKX720810 TUT720802:TUT720810 UEP720802:UEP720810 UOL720802:UOL720810 UYH720802:UYH720810 VID720802:VID720810 VRZ720802:VRZ720810 WBV720802:WBV720810 WLR720802:WLR720810 WVN720802:WVN720810 JB786338:JB786346 SX786338:SX786346 ACT786338:ACT786346 AMP786338:AMP786346 AWL786338:AWL786346 BGH786338:BGH786346 BQD786338:BQD786346 BZZ786338:BZZ786346 CJV786338:CJV786346 CTR786338:CTR786346 DDN786338:DDN786346 DNJ786338:DNJ786346 DXF786338:DXF786346 EHB786338:EHB786346 EQX786338:EQX786346 FAT786338:FAT786346 FKP786338:FKP786346 FUL786338:FUL786346 GEH786338:GEH786346 GOD786338:GOD786346 GXZ786338:GXZ786346 HHV786338:HHV786346 HRR786338:HRR786346 IBN786338:IBN786346 ILJ786338:ILJ786346 IVF786338:IVF786346 JFB786338:JFB786346 JOX786338:JOX786346 JYT786338:JYT786346 KIP786338:KIP786346 KSL786338:KSL786346 LCH786338:LCH786346 LMD786338:LMD786346 LVZ786338:LVZ786346 MFV786338:MFV786346 MPR786338:MPR786346 MZN786338:MZN786346 NJJ786338:NJJ786346 NTF786338:NTF786346 ODB786338:ODB786346 OMX786338:OMX786346 OWT786338:OWT786346 PGP786338:PGP786346 PQL786338:PQL786346 QAH786338:QAH786346 QKD786338:QKD786346 QTZ786338:QTZ786346 RDV786338:RDV786346 RNR786338:RNR786346 RXN786338:RXN786346 SHJ786338:SHJ786346 SRF786338:SRF786346 TBB786338:TBB786346 TKX786338:TKX786346 TUT786338:TUT786346 UEP786338:UEP786346 UOL786338:UOL786346 UYH786338:UYH786346 VID786338:VID786346 VRZ786338:VRZ786346 WBV786338:WBV786346 WLR786338:WLR786346 WVN786338:WVN786346 JB851874:JB851882 SX851874:SX851882 ACT851874:ACT851882 AMP851874:AMP851882 AWL851874:AWL851882 BGH851874:BGH851882 BQD851874:BQD851882 BZZ851874:BZZ851882 CJV851874:CJV851882 CTR851874:CTR851882 DDN851874:DDN851882 DNJ851874:DNJ851882 DXF851874:DXF851882 EHB851874:EHB851882 EQX851874:EQX851882 FAT851874:FAT851882 FKP851874:FKP851882 FUL851874:FUL851882 GEH851874:GEH851882 GOD851874:GOD851882 GXZ851874:GXZ851882 HHV851874:HHV851882 HRR851874:HRR851882 IBN851874:IBN851882 ILJ851874:ILJ851882 IVF851874:IVF851882 JFB851874:JFB851882 JOX851874:JOX851882 JYT851874:JYT851882 KIP851874:KIP851882 KSL851874:KSL851882 LCH851874:LCH851882 LMD851874:LMD851882 LVZ851874:LVZ851882 MFV851874:MFV851882 MPR851874:MPR851882 MZN851874:MZN851882 NJJ851874:NJJ851882 NTF851874:NTF851882 ODB851874:ODB851882 OMX851874:OMX851882 OWT851874:OWT851882 PGP851874:PGP851882 PQL851874:PQL851882 QAH851874:QAH851882 QKD851874:QKD851882 QTZ851874:QTZ851882 RDV851874:RDV851882 RNR851874:RNR851882 RXN851874:RXN851882 SHJ851874:SHJ851882 SRF851874:SRF851882 TBB851874:TBB851882 TKX851874:TKX851882 TUT851874:TUT851882 UEP851874:UEP851882 UOL851874:UOL851882 UYH851874:UYH851882 VID851874:VID851882 VRZ851874:VRZ851882 WBV851874:WBV851882 WLR851874:WLR851882 WVN851874:WVN851882 JB917410:JB917418 SX917410:SX917418 ACT917410:ACT917418 AMP917410:AMP917418 AWL917410:AWL917418 BGH917410:BGH917418 BQD917410:BQD917418 BZZ917410:BZZ917418 CJV917410:CJV917418 CTR917410:CTR917418 DDN917410:DDN917418 DNJ917410:DNJ917418 DXF917410:DXF917418 EHB917410:EHB917418 EQX917410:EQX917418 FAT917410:FAT917418 FKP917410:FKP917418 FUL917410:FUL917418 GEH917410:GEH917418 GOD917410:GOD917418 GXZ917410:GXZ917418 HHV917410:HHV917418 HRR917410:HRR917418 IBN917410:IBN917418 ILJ917410:ILJ917418 IVF917410:IVF917418 JFB917410:JFB917418 JOX917410:JOX917418 JYT917410:JYT917418 KIP917410:KIP917418 KSL917410:KSL917418 LCH917410:LCH917418 LMD917410:LMD917418 LVZ917410:LVZ917418 MFV917410:MFV917418 MPR917410:MPR917418 MZN917410:MZN917418 NJJ917410:NJJ917418 NTF917410:NTF917418 ODB917410:ODB917418 OMX917410:OMX917418 OWT917410:OWT917418 PGP917410:PGP917418 PQL917410:PQL917418 QAH917410:QAH917418 QKD917410:QKD917418 QTZ917410:QTZ917418 RDV917410:RDV917418 RNR917410:RNR917418 RXN917410:RXN917418 SHJ917410:SHJ917418 SRF917410:SRF917418 TBB917410:TBB917418 TKX917410:TKX917418 TUT917410:TUT917418 UEP917410:UEP917418 UOL917410:UOL917418 UYH917410:UYH917418 VID917410:VID917418 VRZ917410:VRZ917418 WBV917410:WBV917418 WLR917410:WLR917418 WVN917410:WVN917418 JB982946:JB982954 SX982946:SX982954 ACT982946:ACT982954 AMP982946:AMP982954 AWL982946:AWL982954 BGH982946:BGH982954 BQD982946:BQD982954 BZZ982946:BZZ982954 CJV982946:CJV982954 CTR982946:CTR982954 DDN982946:DDN982954 DNJ982946:DNJ982954 DXF982946:DXF982954 EHB982946:EHB982954 EQX982946:EQX982954 FAT982946:FAT982954 FKP982946:FKP982954 FUL982946:FUL982954 GEH982946:GEH982954 GOD982946:GOD982954 GXZ982946:GXZ982954 HHV982946:HHV982954 HRR982946:HRR982954 IBN982946:IBN982954 ILJ982946:ILJ982954 IVF982946:IVF982954 JFB982946:JFB982954 JOX982946:JOX982954 JYT982946:JYT982954 KIP982946:KIP982954 KSL982946:KSL982954 LCH982946:LCH982954 LMD982946:LMD982954 LVZ982946:LVZ982954 MFV982946:MFV982954 MPR982946:MPR982954 MZN982946:MZN982954 NJJ982946:NJJ982954 NTF982946:NTF982954 ODB982946:ODB982954 OMX982946:OMX982954 OWT982946:OWT982954 PGP982946:PGP982954 PQL982946:PQL982954 QAH982946:QAH982954 QKD982946:QKD982954 QTZ982946:QTZ982954 RDV982946:RDV982954 RNR982946:RNR982954 RXN982946:RXN982954 SHJ982946:SHJ982954 SRF982946:SRF982954 TBB982946:TBB982954 TKX982946:TKX982954 TUT982946:TUT982954 UEP982946:UEP982954 UOL982946:UOL982954 UYH982946:UYH982954 VID982946:VID982954 VRZ982946:VRZ982954 WBV982946:WBV982954 WLR982946:WLR982954 WVN982946:WVN982954 JB65452:JB65457 SX65452:SX65457 ACT65452:ACT65457 AMP65452:AMP65457 AWL65452:AWL65457 BGH65452:BGH65457 BQD65452:BQD65457 BZZ65452:BZZ65457 CJV65452:CJV65457 CTR65452:CTR65457 DDN65452:DDN65457 DNJ65452:DNJ65457 DXF65452:DXF65457 EHB65452:EHB65457 EQX65452:EQX65457 FAT65452:FAT65457 FKP65452:FKP65457 FUL65452:FUL65457 GEH65452:GEH65457 GOD65452:GOD65457 GXZ65452:GXZ65457 HHV65452:HHV65457 HRR65452:HRR65457 IBN65452:IBN65457 ILJ65452:ILJ65457 IVF65452:IVF65457 JFB65452:JFB65457 JOX65452:JOX65457 JYT65452:JYT65457 KIP65452:KIP65457 KSL65452:KSL65457 LCH65452:LCH65457 LMD65452:LMD65457 LVZ65452:LVZ65457 MFV65452:MFV65457 MPR65452:MPR65457 MZN65452:MZN65457 NJJ65452:NJJ65457 NTF65452:NTF65457 ODB65452:ODB65457 OMX65452:OMX65457 OWT65452:OWT65457 PGP65452:PGP65457 PQL65452:PQL65457 QAH65452:QAH65457 QKD65452:QKD65457 QTZ65452:QTZ65457 RDV65452:RDV65457 RNR65452:RNR65457 RXN65452:RXN65457 SHJ65452:SHJ65457 SRF65452:SRF65457 TBB65452:TBB65457 TKX65452:TKX65457 TUT65452:TUT65457 UEP65452:UEP65457 UOL65452:UOL65457 UYH65452:UYH65457 VID65452:VID65457 VRZ65452:VRZ65457 WBV65452:WBV65457 WLR65452:WLR65457 WVN65452:WVN65457 JB130988:JB130993 SX130988:SX130993 ACT130988:ACT130993 AMP130988:AMP130993 AWL130988:AWL130993 BGH130988:BGH130993 BQD130988:BQD130993 BZZ130988:BZZ130993 CJV130988:CJV130993 CTR130988:CTR130993 DDN130988:DDN130993 DNJ130988:DNJ130993 DXF130988:DXF130993 EHB130988:EHB130993 EQX130988:EQX130993 FAT130988:FAT130993 FKP130988:FKP130993 FUL130988:FUL130993 GEH130988:GEH130993 GOD130988:GOD130993 GXZ130988:GXZ130993 HHV130988:HHV130993 HRR130988:HRR130993 IBN130988:IBN130993 ILJ130988:ILJ130993 IVF130988:IVF130993 JFB130988:JFB130993 JOX130988:JOX130993 JYT130988:JYT130993 KIP130988:KIP130993 KSL130988:KSL130993 LCH130988:LCH130993 LMD130988:LMD130993 LVZ130988:LVZ130993 MFV130988:MFV130993 MPR130988:MPR130993 MZN130988:MZN130993 NJJ130988:NJJ130993 NTF130988:NTF130993 ODB130988:ODB130993 OMX130988:OMX130993 OWT130988:OWT130993 PGP130988:PGP130993 PQL130988:PQL130993 QAH130988:QAH130993 QKD130988:QKD130993 QTZ130988:QTZ130993 RDV130988:RDV130993 RNR130988:RNR130993 RXN130988:RXN130993 SHJ130988:SHJ130993 SRF130988:SRF130993 TBB130988:TBB130993 TKX130988:TKX130993 TUT130988:TUT130993 UEP130988:UEP130993 UOL130988:UOL130993 UYH130988:UYH130993 VID130988:VID130993 VRZ130988:VRZ130993 WBV130988:WBV130993 WLR130988:WLR130993 WVN130988:WVN130993 JB196524:JB196529 SX196524:SX196529 ACT196524:ACT196529 AMP196524:AMP196529 AWL196524:AWL196529 BGH196524:BGH196529 BQD196524:BQD196529 BZZ196524:BZZ196529 CJV196524:CJV196529 CTR196524:CTR196529 DDN196524:DDN196529 DNJ196524:DNJ196529 DXF196524:DXF196529 EHB196524:EHB196529 EQX196524:EQX196529 FAT196524:FAT196529 FKP196524:FKP196529 FUL196524:FUL196529 GEH196524:GEH196529 GOD196524:GOD196529 GXZ196524:GXZ196529 HHV196524:HHV196529 HRR196524:HRR196529 IBN196524:IBN196529 ILJ196524:ILJ196529 IVF196524:IVF196529 JFB196524:JFB196529 JOX196524:JOX196529 JYT196524:JYT196529 KIP196524:KIP196529 KSL196524:KSL196529 LCH196524:LCH196529 LMD196524:LMD196529 LVZ196524:LVZ196529 MFV196524:MFV196529 MPR196524:MPR196529 MZN196524:MZN196529 NJJ196524:NJJ196529 NTF196524:NTF196529 ODB196524:ODB196529 OMX196524:OMX196529 OWT196524:OWT196529 PGP196524:PGP196529 PQL196524:PQL196529 QAH196524:QAH196529 QKD196524:QKD196529 QTZ196524:QTZ196529 RDV196524:RDV196529 RNR196524:RNR196529 RXN196524:RXN196529 SHJ196524:SHJ196529 SRF196524:SRF196529 TBB196524:TBB196529 TKX196524:TKX196529 TUT196524:TUT196529 UEP196524:UEP196529 UOL196524:UOL196529 UYH196524:UYH196529 VID196524:VID196529 VRZ196524:VRZ196529 WBV196524:WBV196529 WLR196524:WLR196529 WVN196524:WVN196529 JB262060:JB262065 SX262060:SX262065 ACT262060:ACT262065 AMP262060:AMP262065 AWL262060:AWL262065 BGH262060:BGH262065 BQD262060:BQD262065 BZZ262060:BZZ262065 CJV262060:CJV262065 CTR262060:CTR262065 DDN262060:DDN262065 DNJ262060:DNJ262065 DXF262060:DXF262065 EHB262060:EHB262065 EQX262060:EQX262065 FAT262060:FAT262065 FKP262060:FKP262065 FUL262060:FUL262065 GEH262060:GEH262065 GOD262060:GOD262065 GXZ262060:GXZ262065 HHV262060:HHV262065 HRR262060:HRR262065 IBN262060:IBN262065 ILJ262060:ILJ262065 IVF262060:IVF262065 JFB262060:JFB262065 JOX262060:JOX262065 JYT262060:JYT262065 KIP262060:KIP262065 KSL262060:KSL262065 LCH262060:LCH262065 LMD262060:LMD262065 LVZ262060:LVZ262065 MFV262060:MFV262065 MPR262060:MPR262065 MZN262060:MZN262065 NJJ262060:NJJ262065 NTF262060:NTF262065 ODB262060:ODB262065 OMX262060:OMX262065 OWT262060:OWT262065 PGP262060:PGP262065 PQL262060:PQL262065 QAH262060:QAH262065 QKD262060:QKD262065 QTZ262060:QTZ262065 RDV262060:RDV262065 RNR262060:RNR262065 RXN262060:RXN262065 SHJ262060:SHJ262065 SRF262060:SRF262065 TBB262060:TBB262065 TKX262060:TKX262065 TUT262060:TUT262065 UEP262060:UEP262065 UOL262060:UOL262065 UYH262060:UYH262065 VID262060:VID262065 VRZ262060:VRZ262065 WBV262060:WBV262065 WLR262060:WLR262065 WVN262060:WVN262065 JB327596:JB327601 SX327596:SX327601 ACT327596:ACT327601 AMP327596:AMP327601 AWL327596:AWL327601 BGH327596:BGH327601 BQD327596:BQD327601 BZZ327596:BZZ327601 CJV327596:CJV327601 CTR327596:CTR327601 DDN327596:DDN327601 DNJ327596:DNJ327601 DXF327596:DXF327601 EHB327596:EHB327601 EQX327596:EQX327601 FAT327596:FAT327601 FKP327596:FKP327601 FUL327596:FUL327601 GEH327596:GEH327601 GOD327596:GOD327601 GXZ327596:GXZ327601 HHV327596:HHV327601 HRR327596:HRR327601 IBN327596:IBN327601 ILJ327596:ILJ327601 IVF327596:IVF327601 JFB327596:JFB327601 JOX327596:JOX327601 JYT327596:JYT327601 KIP327596:KIP327601 KSL327596:KSL327601 LCH327596:LCH327601 LMD327596:LMD327601 LVZ327596:LVZ327601 MFV327596:MFV327601 MPR327596:MPR327601 MZN327596:MZN327601 NJJ327596:NJJ327601 NTF327596:NTF327601 ODB327596:ODB327601 OMX327596:OMX327601 OWT327596:OWT327601 PGP327596:PGP327601 PQL327596:PQL327601 QAH327596:QAH327601 QKD327596:QKD327601 QTZ327596:QTZ327601 RDV327596:RDV327601 RNR327596:RNR327601 RXN327596:RXN327601 SHJ327596:SHJ327601 SRF327596:SRF327601 TBB327596:TBB327601 TKX327596:TKX327601 TUT327596:TUT327601 UEP327596:UEP327601 UOL327596:UOL327601 UYH327596:UYH327601 VID327596:VID327601 VRZ327596:VRZ327601 WBV327596:WBV327601 WLR327596:WLR327601 WVN327596:WVN327601 JB393132:JB393137 SX393132:SX393137 ACT393132:ACT393137 AMP393132:AMP393137 AWL393132:AWL393137 BGH393132:BGH393137 BQD393132:BQD393137 BZZ393132:BZZ393137 CJV393132:CJV393137 CTR393132:CTR393137 DDN393132:DDN393137 DNJ393132:DNJ393137 DXF393132:DXF393137 EHB393132:EHB393137 EQX393132:EQX393137 FAT393132:FAT393137 FKP393132:FKP393137 FUL393132:FUL393137 GEH393132:GEH393137 GOD393132:GOD393137 GXZ393132:GXZ393137 HHV393132:HHV393137 HRR393132:HRR393137 IBN393132:IBN393137 ILJ393132:ILJ393137 IVF393132:IVF393137 JFB393132:JFB393137 JOX393132:JOX393137 JYT393132:JYT393137 KIP393132:KIP393137 KSL393132:KSL393137 LCH393132:LCH393137 LMD393132:LMD393137 LVZ393132:LVZ393137 MFV393132:MFV393137 MPR393132:MPR393137 MZN393132:MZN393137 NJJ393132:NJJ393137 NTF393132:NTF393137 ODB393132:ODB393137 OMX393132:OMX393137 OWT393132:OWT393137 PGP393132:PGP393137 PQL393132:PQL393137 QAH393132:QAH393137 QKD393132:QKD393137 QTZ393132:QTZ393137 RDV393132:RDV393137 RNR393132:RNR393137 RXN393132:RXN393137 SHJ393132:SHJ393137 SRF393132:SRF393137 TBB393132:TBB393137 TKX393132:TKX393137 TUT393132:TUT393137 UEP393132:UEP393137 UOL393132:UOL393137 UYH393132:UYH393137 VID393132:VID393137 VRZ393132:VRZ393137 WBV393132:WBV393137 WLR393132:WLR393137 WVN393132:WVN393137 JB458668:JB458673 SX458668:SX458673 ACT458668:ACT458673 AMP458668:AMP458673 AWL458668:AWL458673 BGH458668:BGH458673 BQD458668:BQD458673 BZZ458668:BZZ458673 CJV458668:CJV458673 CTR458668:CTR458673 DDN458668:DDN458673 DNJ458668:DNJ458673 DXF458668:DXF458673 EHB458668:EHB458673 EQX458668:EQX458673 FAT458668:FAT458673 FKP458668:FKP458673 FUL458668:FUL458673 GEH458668:GEH458673 GOD458668:GOD458673 GXZ458668:GXZ458673 HHV458668:HHV458673 HRR458668:HRR458673 IBN458668:IBN458673 ILJ458668:ILJ458673 IVF458668:IVF458673 JFB458668:JFB458673 JOX458668:JOX458673 JYT458668:JYT458673 KIP458668:KIP458673 KSL458668:KSL458673 LCH458668:LCH458673 LMD458668:LMD458673 LVZ458668:LVZ458673 MFV458668:MFV458673 MPR458668:MPR458673 MZN458668:MZN458673 NJJ458668:NJJ458673 NTF458668:NTF458673 ODB458668:ODB458673 OMX458668:OMX458673 OWT458668:OWT458673 PGP458668:PGP458673 PQL458668:PQL458673 QAH458668:QAH458673 QKD458668:QKD458673 QTZ458668:QTZ458673 RDV458668:RDV458673 RNR458668:RNR458673 RXN458668:RXN458673 SHJ458668:SHJ458673 SRF458668:SRF458673 TBB458668:TBB458673 TKX458668:TKX458673 TUT458668:TUT458673 UEP458668:UEP458673 UOL458668:UOL458673 UYH458668:UYH458673 VID458668:VID458673 VRZ458668:VRZ458673 WBV458668:WBV458673 WLR458668:WLR458673 WVN458668:WVN458673 JB524204:JB524209 SX524204:SX524209 ACT524204:ACT524209 AMP524204:AMP524209 AWL524204:AWL524209 BGH524204:BGH524209 BQD524204:BQD524209 BZZ524204:BZZ524209 CJV524204:CJV524209 CTR524204:CTR524209 DDN524204:DDN524209 DNJ524204:DNJ524209 DXF524204:DXF524209 EHB524204:EHB524209 EQX524204:EQX524209 FAT524204:FAT524209 FKP524204:FKP524209 FUL524204:FUL524209 GEH524204:GEH524209 GOD524204:GOD524209 GXZ524204:GXZ524209 HHV524204:HHV524209 HRR524204:HRR524209 IBN524204:IBN524209 ILJ524204:ILJ524209 IVF524204:IVF524209 JFB524204:JFB524209 JOX524204:JOX524209 JYT524204:JYT524209 KIP524204:KIP524209 KSL524204:KSL524209 LCH524204:LCH524209 LMD524204:LMD524209 LVZ524204:LVZ524209 MFV524204:MFV524209 MPR524204:MPR524209 MZN524204:MZN524209 NJJ524204:NJJ524209 NTF524204:NTF524209 ODB524204:ODB524209 OMX524204:OMX524209 OWT524204:OWT524209 PGP524204:PGP524209 PQL524204:PQL524209 QAH524204:QAH524209 QKD524204:QKD524209 QTZ524204:QTZ524209 RDV524204:RDV524209 RNR524204:RNR524209 RXN524204:RXN524209 SHJ524204:SHJ524209 SRF524204:SRF524209 TBB524204:TBB524209 TKX524204:TKX524209 TUT524204:TUT524209 UEP524204:UEP524209 UOL524204:UOL524209 UYH524204:UYH524209 VID524204:VID524209 VRZ524204:VRZ524209 WBV524204:WBV524209 WLR524204:WLR524209 WVN524204:WVN524209 JB589740:JB589745 SX589740:SX589745 ACT589740:ACT589745 AMP589740:AMP589745 AWL589740:AWL589745 BGH589740:BGH589745 BQD589740:BQD589745 BZZ589740:BZZ589745 CJV589740:CJV589745 CTR589740:CTR589745 DDN589740:DDN589745 DNJ589740:DNJ589745 DXF589740:DXF589745 EHB589740:EHB589745 EQX589740:EQX589745 FAT589740:FAT589745 FKP589740:FKP589745 FUL589740:FUL589745 GEH589740:GEH589745 GOD589740:GOD589745 GXZ589740:GXZ589745 HHV589740:HHV589745 HRR589740:HRR589745 IBN589740:IBN589745 ILJ589740:ILJ589745 IVF589740:IVF589745 JFB589740:JFB589745 JOX589740:JOX589745 JYT589740:JYT589745 KIP589740:KIP589745 KSL589740:KSL589745 LCH589740:LCH589745 LMD589740:LMD589745 LVZ589740:LVZ589745 MFV589740:MFV589745 MPR589740:MPR589745 MZN589740:MZN589745 NJJ589740:NJJ589745 NTF589740:NTF589745 ODB589740:ODB589745 OMX589740:OMX589745 OWT589740:OWT589745 PGP589740:PGP589745 PQL589740:PQL589745 QAH589740:QAH589745 QKD589740:QKD589745 QTZ589740:QTZ589745 RDV589740:RDV589745 RNR589740:RNR589745 RXN589740:RXN589745 SHJ589740:SHJ589745 SRF589740:SRF589745 TBB589740:TBB589745 TKX589740:TKX589745 TUT589740:TUT589745 UEP589740:UEP589745 UOL589740:UOL589745 UYH589740:UYH589745 VID589740:VID589745 VRZ589740:VRZ589745 WBV589740:WBV589745 WLR589740:WLR589745 WVN589740:WVN589745 JB655276:JB655281 SX655276:SX655281 ACT655276:ACT655281 AMP655276:AMP655281 AWL655276:AWL655281 BGH655276:BGH655281 BQD655276:BQD655281 BZZ655276:BZZ655281 CJV655276:CJV655281 CTR655276:CTR655281 DDN655276:DDN655281 DNJ655276:DNJ655281 DXF655276:DXF655281 EHB655276:EHB655281 EQX655276:EQX655281 FAT655276:FAT655281 FKP655276:FKP655281 FUL655276:FUL655281 GEH655276:GEH655281 GOD655276:GOD655281 GXZ655276:GXZ655281 HHV655276:HHV655281 HRR655276:HRR655281 IBN655276:IBN655281 ILJ655276:ILJ655281 IVF655276:IVF655281 JFB655276:JFB655281 JOX655276:JOX655281 JYT655276:JYT655281 KIP655276:KIP655281 KSL655276:KSL655281 LCH655276:LCH655281 LMD655276:LMD655281 LVZ655276:LVZ655281 MFV655276:MFV655281 MPR655276:MPR655281 MZN655276:MZN655281 NJJ655276:NJJ655281 NTF655276:NTF655281 ODB655276:ODB655281 OMX655276:OMX655281 OWT655276:OWT655281 PGP655276:PGP655281 PQL655276:PQL655281 QAH655276:QAH655281 QKD655276:QKD655281 QTZ655276:QTZ655281 RDV655276:RDV655281 RNR655276:RNR655281 RXN655276:RXN655281 SHJ655276:SHJ655281 SRF655276:SRF655281 TBB655276:TBB655281 TKX655276:TKX655281 TUT655276:TUT655281 UEP655276:UEP655281 UOL655276:UOL655281 UYH655276:UYH655281 VID655276:VID655281 VRZ655276:VRZ655281 WBV655276:WBV655281 WLR655276:WLR655281 WVN655276:WVN655281 JB720812:JB720817 SX720812:SX720817 ACT720812:ACT720817 AMP720812:AMP720817 AWL720812:AWL720817 BGH720812:BGH720817 BQD720812:BQD720817 BZZ720812:BZZ720817 CJV720812:CJV720817 CTR720812:CTR720817 DDN720812:DDN720817 DNJ720812:DNJ720817 DXF720812:DXF720817 EHB720812:EHB720817 EQX720812:EQX720817 FAT720812:FAT720817 FKP720812:FKP720817 FUL720812:FUL720817 GEH720812:GEH720817 GOD720812:GOD720817 GXZ720812:GXZ720817 HHV720812:HHV720817 HRR720812:HRR720817 IBN720812:IBN720817 ILJ720812:ILJ720817 IVF720812:IVF720817 JFB720812:JFB720817 JOX720812:JOX720817 JYT720812:JYT720817 KIP720812:KIP720817 KSL720812:KSL720817 LCH720812:LCH720817 LMD720812:LMD720817 LVZ720812:LVZ720817 MFV720812:MFV720817 MPR720812:MPR720817 MZN720812:MZN720817 NJJ720812:NJJ720817 NTF720812:NTF720817 ODB720812:ODB720817 OMX720812:OMX720817 OWT720812:OWT720817 PGP720812:PGP720817 PQL720812:PQL720817 QAH720812:QAH720817 QKD720812:QKD720817 QTZ720812:QTZ720817 RDV720812:RDV720817 RNR720812:RNR720817 RXN720812:RXN720817 SHJ720812:SHJ720817 SRF720812:SRF720817 TBB720812:TBB720817 TKX720812:TKX720817 TUT720812:TUT720817 UEP720812:UEP720817 UOL720812:UOL720817 UYH720812:UYH720817 VID720812:VID720817 VRZ720812:VRZ720817 WBV720812:WBV720817 WLR720812:WLR720817 WVN720812:WVN720817 JB786348:JB786353 SX786348:SX786353 ACT786348:ACT786353 AMP786348:AMP786353 AWL786348:AWL786353 BGH786348:BGH786353 BQD786348:BQD786353 BZZ786348:BZZ786353 CJV786348:CJV786353 CTR786348:CTR786353 DDN786348:DDN786353 DNJ786348:DNJ786353 DXF786348:DXF786353 EHB786348:EHB786353 EQX786348:EQX786353 FAT786348:FAT786353 FKP786348:FKP786353 FUL786348:FUL786353 GEH786348:GEH786353 GOD786348:GOD786353 GXZ786348:GXZ786353 HHV786348:HHV786353 HRR786348:HRR786353 IBN786348:IBN786353 ILJ786348:ILJ786353 IVF786348:IVF786353 JFB786348:JFB786353 JOX786348:JOX786353 JYT786348:JYT786353 KIP786348:KIP786353 KSL786348:KSL786353 LCH786348:LCH786353 LMD786348:LMD786353 LVZ786348:LVZ786353 MFV786348:MFV786353 MPR786348:MPR786353 MZN786348:MZN786353 NJJ786348:NJJ786353 NTF786348:NTF786353 ODB786348:ODB786353 OMX786348:OMX786353 OWT786348:OWT786353 PGP786348:PGP786353 PQL786348:PQL786353 QAH786348:QAH786353 QKD786348:QKD786353 QTZ786348:QTZ786353 RDV786348:RDV786353 RNR786348:RNR786353 RXN786348:RXN786353 SHJ786348:SHJ786353 SRF786348:SRF786353 TBB786348:TBB786353 TKX786348:TKX786353 TUT786348:TUT786353 UEP786348:UEP786353 UOL786348:UOL786353 UYH786348:UYH786353 VID786348:VID786353 VRZ786348:VRZ786353 WBV786348:WBV786353 WLR786348:WLR786353 WVN786348:WVN786353 JB851884:JB851889 SX851884:SX851889 ACT851884:ACT851889 AMP851884:AMP851889 AWL851884:AWL851889 BGH851884:BGH851889 BQD851884:BQD851889 BZZ851884:BZZ851889 CJV851884:CJV851889 CTR851884:CTR851889 DDN851884:DDN851889 DNJ851884:DNJ851889 DXF851884:DXF851889 EHB851884:EHB851889 EQX851884:EQX851889 FAT851884:FAT851889 FKP851884:FKP851889 FUL851884:FUL851889 GEH851884:GEH851889 GOD851884:GOD851889 GXZ851884:GXZ851889 HHV851884:HHV851889 HRR851884:HRR851889 IBN851884:IBN851889 ILJ851884:ILJ851889 IVF851884:IVF851889 JFB851884:JFB851889 JOX851884:JOX851889 JYT851884:JYT851889 KIP851884:KIP851889 KSL851884:KSL851889 LCH851884:LCH851889 LMD851884:LMD851889 LVZ851884:LVZ851889 MFV851884:MFV851889 MPR851884:MPR851889 MZN851884:MZN851889 NJJ851884:NJJ851889 NTF851884:NTF851889 ODB851884:ODB851889 OMX851884:OMX851889 OWT851884:OWT851889 PGP851884:PGP851889 PQL851884:PQL851889 QAH851884:QAH851889 QKD851884:QKD851889 QTZ851884:QTZ851889 RDV851884:RDV851889 RNR851884:RNR851889 RXN851884:RXN851889 SHJ851884:SHJ851889 SRF851884:SRF851889 TBB851884:TBB851889 TKX851884:TKX851889 TUT851884:TUT851889 UEP851884:UEP851889 UOL851884:UOL851889 UYH851884:UYH851889 VID851884:VID851889 VRZ851884:VRZ851889 WBV851884:WBV851889 WLR851884:WLR851889 WVN851884:WVN851889 JB917420:JB917425 SX917420:SX917425 ACT917420:ACT917425 AMP917420:AMP917425 AWL917420:AWL917425 BGH917420:BGH917425 BQD917420:BQD917425 BZZ917420:BZZ917425 CJV917420:CJV917425 CTR917420:CTR917425 DDN917420:DDN917425 DNJ917420:DNJ917425 DXF917420:DXF917425 EHB917420:EHB917425 EQX917420:EQX917425 FAT917420:FAT917425 FKP917420:FKP917425 FUL917420:FUL917425 GEH917420:GEH917425 GOD917420:GOD917425 GXZ917420:GXZ917425 HHV917420:HHV917425 HRR917420:HRR917425 IBN917420:IBN917425 ILJ917420:ILJ917425 IVF917420:IVF917425 JFB917420:JFB917425 JOX917420:JOX917425 JYT917420:JYT917425 KIP917420:KIP917425 KSL917420:KSL917425 LCH917420:LCH917425 LMD917420:LMD917425 LVZ917420:LVZ917425 MFV917420:MFV917425 MPR917420:MPR917425 MZN917420:MZN917425 NJJ917420:NJJ917425 NTF917420:NTF917425 ODB917420:ODB917425 OMX917420:OMX917425 OWT917420:OWT917425 PGP917420:PGP917425 PQL917420:PQL917425 QAH917420:QAH917425 QKD917420:QKD917425 QTZ917420:QTZ917425 RDV917420:RDV917425 RNR917420:RNR917425 RXN917420:RXN917425 SHJ917420:SHJ917425 SRF917420:SRF917425 TBB917420:TBB917425 TKX917420:TKX917425 TUT917420:TUT917425 UEP917420:UEP917425 UOL917420:UOL917425 UYH917420:UYH917425 VID917420:VID917425 VRZ917420:VRZ917425 WBV917420:WBV917425 WLR917420:WLR917425 WVN917420:WVN917425 JB982956:JB982961 SX982956:SX982961 ACT982956:ACT982961 AMP982956:AMP982961 AWL982956:AWL982961 BGH982956:BGH982961 BQD982956:BQD982961 BZZ982956:BZZ982961 CJV982956:CJV982961 CTR982956:CTR982961 DDN982956:DDN982961 DNJ982956:DNJ982961 DXF982956:DXF982961 EHB982956:EHB982961 EQX982956:EQX982961 FAT982956:FAT982961 FKP982956:FKP982961 FUL982956:FUL982961 GEH982956:GEH982961 GOD982956:GOD982961 GXZ982956:GXZ982961 HHV982956:HHV982961 HRR982956:HRR982961 IBN982956:IBN982961 ILJ982956:ILJ982961 IVF982956:IVF982961 JFB982956:JFB982961 JOX982956:JOX982961 JYT982956:JYT982961 KIP982956:KIP982961 KSL982956:KSL982961 LCH982956:LCH982961 LMD982956:LMD982961 LVZ982956:LVZ982961 MFV982956:MFV982961 MPR982956:MPR982961 MZN982956:MZN982961 NJJ982956:NJJ982961 NTF982956:NTF982961 ODB982956:ODB982961 OMX982956:OMX982961 OWT982956:OWT982961 PGP982956:PGP982961 PQL982956:PQL982961 QAH982956:QAH982961 QKD982956:QKD982961 QTZ982956:QTZ982961 RDV982956:RDV982961 RNR982956:RNR982961 RXN982956:RXN982961 SHJ982956:SHJ982961 SRF982956:SRF982961 TBB982956:TBB982961 TKX982956:TKX982961 TUT982956:TUT982961 UEP982956:UEP982961 UOL982956:UOL982961 UYH982956:UYH982961 VID982956:VID982961 VRZ982956:VRZ982961 WBV982956:WBV982961 WLR982956:WLR982961 WVN982956:WVN982961 JB65459:JB65507 SX65459:SX65507 ACT65459:ACT65507 AMP65459:AMP65507 AWL65459:AWL65507 BGH65459:BGH65507 BQD65459:BQD65507 BZZ65459:BZZ65507 CJV65459:CJV65507 CTR65459:CTR65507 DDN65459:DDN65507 DNJ65459:DNJ65507 DXF65459:DXF65507 EHB65459:EHB65507 EQX65459:EQX65507 FAT65459:FAT65507 FKP65459:FKP65507 FUL65459:FUL65507 GEH65459:GEH65507 GOD65459:GOD65507 GXZ65459:GXZ65507 HHV65459:HHV65507 HRR65459:HRR65507 IBN65459:IBN65507 ILJ65459:ILJ65507 IVF65459:IVF65507 JFB65459:JFB65507 JOX65459:JOX65507 JYT65459:JYT65507 KIP65459:KIP65507 KSL65459:KSL65507 LCH65459:LCH65507 LMD65459:LMD65507 LVZ65459:LVZ65507 MFV65459:MFV65507 MPR65459:MPR65507 MZN65459:MZN65507 NJJ65459:NJJ65507 NTF65459:NTF65507 ODB65459:ODB65507 OMX65459:OMX65507 OWT65459:OWT65507 PGP65459:PGP65507 PQL65459:PQL65507 QAH65459:QAH65507 QKD65459:QKD65507 QTZ65459:QTZ65507 RDV65459:RDV65507 RNR65459:RNR65507 RXN65459:RXN65507 SHJ65459:SHJ65507 SRF65459:SRF65507 TBB65459:TBB65507 TKX65459:TKX65507 TUT65459:TUT65507 UEP65459:UEP65507 UOL65459:UOL65507 UYH65459:UYH65507 VID65459:VID65507 VRZ65459:VRZ65507 WBV65459:WBV65507 WLR65459:WLR65507 WVN65459:WVN65507 JB130995:JB131043 SX130995:SX131043 ACT130995:ACT131043 AMP130995:AMP131043 AWL130995:AWL131043 BGH130995:BGH131043 BQD130995:BQD131043 BZZ130995:BZZ131043 CJV130995:CJV131043 CTR130995:CTR131043 DDN130995:DDN131043 DNJ130995:DNJ131043 DXF130995:DXF131043 EHB130995:EHB131043 EQX130995:EQX131043 FAT130995:FAT131043 FKP130995:FKP131043 FUL130995:FUL131043 GEH130995:GEH131043 GOD130995:GOD131043 GXZ130995:GXZ131043 HHV130995:HHV131043 HRR130995:HRR131043 IBN130995:IBN131043 ILJ130995:ILJ131043 IVF130995:IVF131043 JFB130995:JFB131043 JOX130995:JOX131043 JYT130995:JYT131043 KIP130995:KIP131043 KSL130995:KSL131043 LCH130995:LCH131043 LMD130995:LMD131043 LVZ130995:LVZ131043 MFV130995:MFV131043 MPR130995:MPR131043 MZN130995:MZN131043 NJJ130995:NJJ131043 NTF130995:NTF131043 ODB130995:ODB131043 OMX130995:OMX131043 OWT130995:OWT131043 PGP130995:PGP131043 PQL130995:PQL131043 QAH130995:QAH131043 QKD130995:QKD131043 QTZ130995:QTZ131043 RDV130995:RDV131043 RNR130995:RNR131043 RXN130995:RXN131043 SHJ130995:SHJ131043 SRF130995:SRF131043 TBB130995:TBB131043 TKX130995:TKX131043 TUT130995:TUT131043 UEP130995:UEP131043 UOL130995:UOL131043 UYH130995:UYH131043 VID130995:VID131043 VRZ130995:VRZ131043 WBV130995:WBV131043 WLR130995:WLR131043 WVN130995:WVN131043 JB196531:JB196579 SX196531:SX196579 ACT196531:ACT196579 AMP196531:AMP196579 AWL196531:AWL196579 BGH196531:BGH196579 BQD196531:BQD196579 BZZ196531:BZZ196579 CJV196531:CJV196579 CTR196531:CTR196579 DDN196531:DDN196579 DNJ196531:DNJ196579 DXF196531:DXF196579 EHB196531:EHB196579 EQX196531:EQX196579 FAT196531:FAT196579 FKP196531:FKP196579 FUL196531:FUL196579 GEH196531:GEH196579 GOD196531:GOD196579 GXZ196531:GXZ196579 HHV196531:HHV196579 HRR196531:HRR196579 IBN196531:IBN196579 ILJ196531:ILJ196579 IVF196531:IVF196579 JFB196531:JFB196579 JOX196531:JOX196579 JYT196531:JYT196579 KIP196531:KIP196579 KSL196531:KSL196579 LCH196531:LCH196579 LMD196531:LMD196579 LVZ196531:LVZ196579 MFV196531:MFV196579 MPR196531:MPR196579 MZN196531:MZN196579 NJJ196531:NJJ196579 NTF196531:NTF196579 ODB196531:ODB196579 OMX196531:OMX196579 OWT196531:OWT196579 PGP196531:PGP196579 PQL196531:PQL196579 QAH196531:QAH196579 QKD196531:QKD196579 QTZ196531:QTZ196579 RDV196531:RDV196579 RNR196531:RNR196579 RXN196531:RXN196579 SHJ196531:SHJ196579 SRF196531:SRF196579 TBB196531:TBB196579 TKX196531:TKX196579 TUT196531:TUT196579 UEP196531:UEP196579 UOL196531:UOL196579 UYH196531:UYH196579 VID196531:VID196579 VRZ196531:VRZ196579 WBV196531:WBV196579 WLR196531:WLR196579 WVN196531:WVN196579 JB262067:JB262115 SX262067:SX262115 ACT262067:ACT262115 AMP262067:AMP262115 AWL262067:AWL262115 BGH262067:BGH262115 BQD262067:BQD262115 BZZ262067:BZZ262115 CJV262067:CJV262115 CTR262067:CTR262115 DDN262067:DDN262115 DNJ262067:DNJ262115 DXF262067:DXF262115 EHB262067:EHB262115 EQX262067:EQX262115 FAT262067:FAT262115 FKP262067:FKP262115 FUL262067:FUL262115 GEH262067:GEH262115 GOD262067:GOD262115 GXZ262067:GXZ262115 HHV262067:HHV262115 HRR262067:HRR262115 IBN262067:IBN262115 ILJ262067:ILJ262115 IVF262067:IVF262115 JFB262067:JFB262115 JOX262067:JOX262115 JYT262067:JYT262115 KIP262067:KIP262115 KSL262067:KSL262115 LCH262067:LCH262115 LMD262067:LMD262115 LVZ262067:LVZ262115 MFV262067:MFV262115 MPR262067:MPR262115 MZN262067:MZN262115 NJJ262067:NJJ262115 NTF262067:NTF262115 ODB262067:ODB262115 OMX262067:OMX262115 OWT262067:OWT262115 PGP262067:PGP262115 PQL262067:PQL262115 QAH262067:QAH262115 QKD262067:QKD262115 QTZ262067:QTZ262115 RDV262067:RDV262115 RNR262067:RNR262115 RXN262067:RXN262115 SHJ262067:SHJ262115 SRF262067:SRF262115 TBB262067:TBB262115 TKX262067:TKX262115 TUT262067:TUT262115 UEP262067:UEP262115 UOL262067:UOL262115 UYH262067:UYH262115 VID262067:VID262115 VRZ262067:VRZ262115 WBV262067:WBV262115 WLR262067:WLR262115 WVN262067:WVN262115 JB327603:JB327651 SX327603:SX327651 ACT327603:ACT327651 AMP327603:AMP327651 AWL327603:AWL327651 BGH327603:BGH327651 BQD327603:BQD327651 BZZ327603:BZZ327651 CJV327603:CJV327651 CTR327603:CTR327651 DDN327603:DDN327651 DNJ327603:DNJ327651 DXF327603:DXF327651 EHB327603:EHB327651 EQX327603:EQX327651 FAT327603:FAT327651 FKP327603:FKP327651 FUL327603:FUL327651 GEH327603:GEH327651 GOD327603:GOD327651 GXZ327603:GXZ327651 HHV327603:HHV327651 HRR327603:HRR327651 IBN327603:IBN327651 ILJ327603:ILJ327651 IVF327603:IVF327651 JFB327603:JFB327651 JOX327603:JOX327651 JYT327603:JYT327651 KIP327603:KIP327651 KSL327603:KSL327651 LCH327603:LCH327651 LMD327603:LMD327651 LVZ327603:LVZ327651 MFV327603:MFV327651 MPR327603:MPR327651 MZN327603:MZN327651 NJJ327603:NJJ327651 NTF327603:NTF327651 ODB327603:ODB327651 OMX327603:OMX327651 OWT327603:OWT327651 PGP327603:PGP327651 PQL327603:PQL327651 QAH327603:QAH327651 QKD327603:QKD327651 QTZ327603:QTZ327651 RDV327603:RDV327651 RNR327603:RNR327651 RXN327603:RXN327651 SHJ327603:SHJ327651 SRF327603:SRF327651 TBB327603:TBB327651 TKX327603:TKX327651 TUT327603:TUT327651 UEP327603:UEP327651 UOL327603:UOL327651 UYH327603:UYH327651 VID327603:VID327651 VRZ327603:VRZ327651 WBV327603:WBV327651 WLR327603:WLR327651 WVN327603:WVN327651 JB393139:JB393187 SX393139:SX393187 ACT393139:ACT393187 AMP393139:AMP393187 AWL393139:AWL393187 BGH393139:BGH393187 BQD393139:BQD393187 BZZ393139:BZZ393187 CJV393139:CJV393187 CTR393139:CTR393187 DDN393139:DDN393187 DNJ393139:DNJ393187 DXF393139:DXF393187 EHB393139:EHB393187 EQX393139:EQX393187 FAT393139:FAT393187 FKP393139:FKP393187 FUL393139:FUL393187 GEH393139:GEH393187 GOD393139:GOD393187 GXZ393139:GXZ393187 HHV393139:HHV393187 HRR393139:HRR393187 IBN393139:IBN393187 ILJ393139:ILJ393187 IVF393139:IVF393187 JFB393139:JFB393187 JOX393139:JOX393187 JYT393139:JYT393187 KIP393139:KIP393187 KSL393139:KSL393187 LCH393139:LCH393187 LMD393139:LMD393187 LVZ393139:LVZ393187 MFV393139:MFV393187 MPR393139:MPR393187 MZN393139:MZN393187 NJJ393139:NJJ393187 NTF393139:NTF393187 ODB393139:ODB393187 OMX393139:OMX393187 OWT393139:OWT393187 PGP393139:PGP393187 PQL393139:PQL393187 QAH393139:QAH393187 QKD393139:QKD393187 QTZ393139:QTZ393187 RDV393139:RDV393187 RNR393139:RNR393187 RXN393139:RXN393187 SHJ393139:SHJ393187 SRF393139:SRF393187 TBB393139:TBB393187 TKX393139:TKX393187 TUT393139:TUT393187 UEP393139:UEP393187 UOL393139:UOL393187 UYH393139:UYH393187 VID393139:VID393187 VRZ393139:VRZ393187 WBV393139:WBV393187 WLR393139:WLR393187 WVN393139:WVN393187 JB458675:JB458723 SX458675:SX458723 ACT458675:ACT458723 AMP458675:AMP458723 AWL458675:AWL458723 BGH458675:BGH458723 BQD458675:BQD458723 BZZ458675:BZZ458723 CJV458675:CJV458723 CTR458675:CTR458723 DDN458675:DDN458723 DNJ458675:DNJ458723 DXF458675:DXF458723 EHB458675:EHB458723 EQX458675:EQX458723 FAT458675:FAT458723 FKP458675:FKP458723 FUL458675:FUL458723 GEH458675:GEH458723 GOD458675:GOD458723 GXZ458675:GXZ458723 HHV458675:HHV458723 HRR458675:HRR458723 IBN458675:IBN458723 ILJ458675:ILJ458723 IVF458675:IVF458723 JFB458675:JFB458723 JOX458675:JOX458723 JYT458675:JYT458723 KIP458675:KIP458723 KSL458675:KSL458723 LCH458675:LCH458723 LMD458675:LMD458723 LVZ458675:LVZ458723 MFV458675:MFV458723 MPR458675:MPR458723 MZN458675:MZN458723 NJJ458675:NJJ458723 NTF458675:NTF458723 ODB458675:ODB458723 OMX458675:OMX458723 OWT458675:OWT458723 PGP458675:PGP458723 PQL458675:PQL458723 QAH458675:QAH458723 QKD458675:QKD458723 QTZ458675:QTZ458723 RDV458675:RDV458723 RNR458675:RNR458723 RXN458675:RXN458723 SHJ458675:SHJ458723 SRF458675:SRF458723 TBB458675:TBB458723 TKX458675:TKX458723 TUT458675:TUT458723 UEP458675:UEP458723 UOL458675:UOL458723 UYH458675:UYH458723 VID458675:VID458723 VRZ458675:VRZ458723 WBV458675:WBV458723 WLR458675:WLR458723 WVN458675:WVN458723 JB524211:JB524259 SX524211:SX524259 ACT524211:ACT524259 AMP524211:AMP524259 AWL524211:AWL524259 BGH524211:BGH524259 BQD524211:BQD524259 BZZ524211:BZZ524259 CJV524211:CJV524259 CTR524211:CTR524259 DDN524211:DDN524259 DNJ524211:DNJ524259 DXF524211:DXF524259 EHB524211:EHB524259 EQX524211:EQX524259 FAT524211:FAT524259 FKP524211:FKP524259 FUL524211:FUL524259 GEH524211:GEH524259 GOD524211:GOD524259 GXZ524211:GXZ524259 HHV524211:HHV524259 HRR524211:HRR524259 IBN524211:IBN524259 ILJ524211:ILJ524259 IVF524211:IVF524259 JFB524211:JFB524259 JOX524211:JOX524259 JYT524211:JYT524259 KIP524211:KIP524259 KSL524211:KSL524259 LCH524211:LCH524259 LMD524211:LMD524259 LVZ524211:LVZ524259 MFV524211:MFV524259 MPR524211:MPR524259 MZN524211:MZN524259 NJJ524211:NJJ524259 NTF524211:NTF524259 ODB524211:ODB524259 OMX524211:OMX524259 OWT524211:OWT524259 PGP524211:PGP524259 PQL524211:PQL524259 QAH524211:QAH524259 QKD524211:QKD524259 QTZ524211:QTZ524259 RDV524211:RDV524259 RNR524211:RNR524259 RXN524211:RXN524259 SHJ524211:SHJ524259 SRF524211:SRF524259 TBB524211:TBB524259 TKX524211:TKX524259 TUT524211:TUT524259 UEP524211:UEP524259 UOL524211:UOL524259 UYH524211:UYH524259 VID524211:VID524259 VRZ524211:VRZ524259 WBV524211:WBV524259 WLR524211:WLR524259 WVN524211:WVN524259 JB589747:JB589795 SX589747:SX589795 ACT589747:ACT589795 AMP589747:AMP589795 AWL589747:AWL589795 BGH589747:BGH589795 BQD589747:BQD589795 BZZ589747:BZZ589795 CJV589747:CJV589795 CTR589747:CTR589795 DDN589747:DDN589795 DNJ589747:DNJ589795 DXF589747:DXF589795 EHB589747:EHB589795 EQX589747:EQX589795 FAT589747:FAT589795 FKP589747:FKP589795 FUL589747:FUL589795 GEH589747:GEH589795 GOD589747:GOD589795 GXZ589747:GXZ589795 HHV589747:HHV589795 HRR589747:HRR589795 IBN589747:IBN589795 ILJ589747:ILJ589795 IVF589747:IVF589795 JFB589747:JFB589795 JOX589747:JOX589795 JYT589747:JYT589795 KIP589747:KIP589795 KSL589747:KSL589795 LCH589747:LCH589795 LMD589747:LMD589795 LVZ589747:LVZ589795 MFV589747:MFV589795 MPR589747:MPR589795 MZN589747:MZN589795 NJJ589747:NJJ589795 NTF589747:NTF589795 ODB589747:ODB589795 OMX589747:OMX589795 OWT589747:OWT589795 PGP589747:PGP589795 PQL589747:PQL589795 QAH589747:QAH589795 QKD589747:QKD589795 QTZ589747:QTZ589795 RDV589747:RDV589795 RNR589747:RNR589795 RXN589747:RXN589795 SHJ589747:SHJ589795 SRF589747:SRF589795 TBB589747:TBB589795 TKX589747:TKX589795 TUT589747:TUT589795 UEP589747:UEP589795 UOL589747:UOL589795 UYH589747:UYH589795 VID589747:VID589795 VRZ589747:VRZ589795 WBV589747:WBV589795 WLR589747:WLR589795 WVN589747:WVN589795 JB655283:JB655331 SX655283:SX655331 ACT655283:ACT655331 AMP655283:AMP655331 AWL655283:AWL655331 BGH655283:BGH655331 BQD655283:BQD655331 BZZ655283:BZZ655331 CJV655283:CJV655331 CTR655283:CTR655331 DDN655283:DDN655331 DNJ655283:DNJ655331 DXF655283:DXF655331 EHB655283:EHB655331 EQX655283:EQX655331 FAT655283:FAT655331 FKP655283:FKP655331 FUL655283:FUL655331 GEH655283:GEH655331 GOD655283:GOD655331 GXZ655283:GXZ655331 HHV655283:HHV655331 HRR655283:HRR655331 IBN655283:IBN655331 ILJ655283:ILJ655331 IVF655283:IVF655331 JFB655283:JFB655331 JOX655283:JOX655331 JYT655283:JYT655331 KIP655283:KIP655331 KSL655283:KSL655331 LCH655283:LCH655331 LMD655283:LMD655331 LVZ655283:LVZ655331 MFV655283:MFV655331 MPR655283:MPR655331 MZN655283:MZN655331 NJJ655283:NJJ655331 NTF655283:NTF655331 ODB655283:ODB655331 OMX655283:OMX655331 OWT655283:OWT655331 PGP655283:PGP655331 PQL655283:PQL655331 QAH655283:QAH655331 QKD655283:QKD655331 QTZ655283:QTZ655331 RDV655283:RDV655331 RNR655283:RNR655331 RXN655283:RXN655331 SHJ655283:SHJ655331 SRF655283:SRF655331 TBB655283:TBB655331 TKX655283:TKX655331 TUT655283:TUT655331 UEP655283:UEP655331 UOL655283:UOL655331 UYH655283:UYH655331 VID655283:VID655331 VRZ655283:VRZ655331 WBV655283:WBV655331 WLR655283:WLR655331 WVN655283:WVN655331 JB720819:JB720867 SX720819:SX720867 ACT720819:ACT720867 AMP720819:AMP720867 AWL720819:AWL720867 BGH720819:BGH720867 BQD720819:BQD720867 BZZ720819:BZZ720867 CJV720819:CJV720867 CTR720819:CTR720867 DDN720819:DDN720867 DNJ720819:DNJ720867 DXF720819:DXF720867 EHB720819:EHB720867 EQX720819:EQX720867 FAT720819:FAT720867 FKP720819:FKP720867 FUL720819:FUL720867 GEH720819:GEH720867 GOD720819:GOD720867 GXZ720819:GXZ720867 HHV720819:HHV720867 HRR720819:HRR720867 IBN720819:IBN720867 ILJ720819:ILJ720867 IVF720819:IVF720867 JFB720819:JFB720867 JOX720819:JOX720867 JYT720819:JYT720867 KIP720819:KIP720867 KSL720819:KSL720867 LCH720819:LCH720867 LMD720819:LMD720867 LVZ720819:LVZ720867 MFV720819:MFV720867 MPR720819:MPR720867 MZN720819:MZN720867 NJJ720819:NJJ720867 NTF720819:NTF720867 ODB720819:ODB720867 OMX720819:OMX720867 OWT720819:OWT720867 PGP720819:PGP720867 PQL720819:PQL720867 QAH720819:QAH720867 QKD720819:QKD720867 QTZ720819:QTZ720867 RDV720819:RDV720867 RNR720819:RNR720867 RXN720819:RXN720867 SHJ720819:SHJ720867 SRF720819:SRF720867 TBB720819:TBB720867 TKX720819:TKX720867 TUT720819:TUT720867 UEP720819:UEP720867 UOL720819:UOL720867 UYH720819:UYH720867 VID720819:VID720867 VRZ720819:VRZ720867 WBV720819:WBV720867 WLR720819:WLR720867 WVN720819:WVN720867 JB786355:JB786403 SX786355:SX786403 ACT786355:ACT786403 AMP786355:AMP786403 AWL786355:AWL786403 BGH786355:BGH786403 BQD786355:BQD786403 BZZ786355:BZZ786403 CJV786355:CJV786403 CTR786355:CTR786403 DDN786355:DDN786403 DNJ786355:DNJ786403 DXF786355:DXF786403 EHB786355:EHB786403 EQX786355:EQX786403 FAT786355:FAT786403 FKP786355:FKP786403 FUL786355:FUL786403 GEH786355:GEH786403 GOD786355:GOD786403 GXZ786355:GXZ786403 HHV786355:HHV786403 HRR786355:HRR786403 IBN786355:IBN786403 ILJ786355:ILJ786403 IVF786355:IVF786403 JFB786355:JFB786403 JOX786355:JOX786403 JYT786355:JYT786403 KIP786355:KIP786403 KSL786355:KSL786403 LCH786355:LCH786403 LMD786355:LMD786403 LVZ786355:LVZ786403 MFV786355:MFV786403 MPR786355:MPR786403 MZN786355:MZN786403 NJJ786355:NJJ786403 NTF786355:NTF786403 ODB786355:ODB786403 OMX786355:OMX786403 OWT786355:OWT786403 PGP786355:PGP786403 PQL786355:PQL786403 QAH786355:QAH786403 QKD786355:QKD786403 QTZ786355:QTZ786403 RDV786355:RDV786403 RNR786355:RNR786403 RXN786355:RXN786403 SHJ786355:SHJ786403 SRF786355:SRF786403 TBB786355:TBB786403 TKX786355:TKX786403 TUT786355:TUT786403 UEP786355:UEP786403 UOL786355:UOL786403 UYH786355:UYH786403 VID786355:VID786403 VRZ786355:VRZ786403 WBV786355:WBV786403 WLR786355:WLR786403 WVN786355:WVN786403 JB851891:JB851939 SX851891:SX851939 ACT851891:ACT851939 AMP851891:AMP851939 AWL851891:AWL851939 BGH851891:BGH851939 BQD851891:BQD851939 BZZ851891:BZZ851939 CJV851891:CJV851939 CTR851891:CTR851939 DDN851891:DDN851939 DNJ851891:DNJ851939 DXF851891:DXF851939 EHB851891:EHB851939 EQX851891:EQX851939 FAT851891:FAT851939 FKP851891:FKP851939 FUL851891:FUL851939 GEH851891:GEH851939 GOD851891:GOD851939 GXZ851891:GXZ851939 HHV851891:HHV851939 HRR851891:HRR851939 IBN851891:IBN851939 ILJ851891:ILJ851939 IVF851891:IVF851939 JFB851891:JFB851939 JOX851891:JOX851939 JYT851891:JYT851939 KIP851891:KIP851939 KSL851891:KSL851939 LCH851891:LCH851939 LMD851891:LMD851939 LVZ851891:LVZ851939 MFV851891:MFV851939 MPR851891:MPR851939 MZN851891:MZN851939 NJJ851891:NJJ851939 NTF851891:NTF851939 ODB851891:ODB851939 OMX851891:OMX851939 OWT851891:OWT851939 PGP851891:PGP851939 PQL851891:PQL851939 QAH851891:QAH851939 QKD851891:QKD851939 QTZ851891:QTZ851939 RDV851891:RDV851939 RNR851891:RNR851939 RXN851891:RXN851939 SHJ851891:SHJ851939 SRF851891:SRF851939 TBB851891:TBB851939 TKX851891:TKX851939 TUT851891:TUT851939 UEP851891:UEP851939 UOL851891:UOL851939 UYH851891:UYH851939 VID851891:VID851939 VRZ851891:VRZ851939 WBV851891:WBV851939 WLR851891:WLR851939 WVN851891:WVN851939 JB917427:JB917475 SX917427:SX917475 ACT917427:ACT917475 AMP917427:AMP917475 AWL917427:AWL917475 BGH917427:BGH917475 BQD917427:BQD917475 BZZ917427:BZZ917475 CJV917427:CJV917475 CTR917427:CTR917475 DDN917427:DDN917475 DNJ917427:DNJ917475 DXF917427:DXF917475 EHB917427:EHB917475 EQX917427:EQX917475 FAT917427:FAT917475 FKP917427:FKP917475 FUL917427:FUL917475 GEH917427:GEH917475 GOD917427:GOD917475 GXZ917427:GXZ917475 HHV917427:HHV917475 HRR917427:HRR917475 IBN917427:IBN917475 ILJ917427:ILJ917475 IVF917427:IVF917475 JFB917427:JFB917475 JOX917427:JOX917475 JYT917427:JYT917475 KIP917427:KIP917475 KSL917427:KSL917475 LCH917427:LCH917475 LMD917427:LMD917475 LVZ917427:LVZ917475 MFV917427:MFV917475 MPR917427:MPR917475 MZN917427:MZN917475 NJJ917427:NJJ917475 NTF917427:NTF917475 ODB917427:ODB917475 OMX917427:OMX917475 OWT917427:OWT917475 PGP917427:PGP917475 PQL917427:PQL917475 QAH917427:QAH917475 QKD917427:QKD917475 QTZ917427:QTZ917475 RDV917427:RDV917475 RNR917427:RNR917475 RXN917427:RXN917475 SHJ917427:SHJ917475 SRF917427:SRF917475 TBB917427:TBB917475 TKX917427:TKX917475 TUT917427:TUT917475 UEP917427:UEP917475 UOL917427:UOL917475 UYH917427:UYH917475 VID917427:VID917475 VRZ917427:VRZ917475 WBV917427:WBV917475 WLR917427:WLR917475 WVN917427:WVN917475 JB982963:JB983011 SX982963:SX983011 ACT982963:ACT983011 AMP982963:AMP983011 AWL982963:AWL983011 BGH982963:BGH983011 BQD982963:BQD983011 BZZ982963:BZZ983011 CJV982963:CJV983011 CTR982963:CTR983011 DDN982963:DDN983011 DNJ982963:DNJ983011 DXF982963:DXF983011 EHB982963:EHB983011 EQX982963:EQX983011 FAT982963:FAT983011 FKP982963:FKP983011 FUL982963:FUL983011 GEH982963:GEH983011 GOD982963:GOD983011 GXZ982963:GXZ983011 HHV982963:HHV983011 HRR982963:HRR983011 IBN982963:IBN983011 ILJ982963:ILJ983011 IVF982963:IVF983011 JFB982963:JFB983011 JOX982963:JOX983011 JYT982963:JYT983011 KIP982963:KIP983011 KSL982963:KSL983011 LCH982963:LCH983011 LMD982963:LMD983011 LVZ982963:LVZ983011 MFV982963:MFV983011 MPR982963:MPR983011 MZN982963:MZN983011 NJJ982963:NJJ983011 NTF982963:NTF983011 ODB982963:ODB983011 OMX982963:OMX983011 OWT982963:OWT983011 PGP982963:PGP983011 PQL982963:PQL983011 QAH982963:QAH983011 QKD982963:QKD983011 QTZ982963:QTZ983011 RDV982963:RDV983011 RNR982963:RNR983011 RXN982963:RXN983011 SHJ982963:SHJ983011 SRF982963:SRF983011 TBB982963:TBB983011 TKX982963:TKX983011 TUT982963:TUT983011 UEP982963:UEP983011 UOL982963:UOL983011 UYH982963:UYH983011 VID982963:VID983011 VRZ982963:VRZ983011 WBV982963:WBV983011 WLR982963:WLR983011 WVN982963:WVN983011 JC65432 SY65432 ACU65432 AMQ65432 AWM65432 BGI65432 BQE65432 CAA65432 CJW65432 CTS65432 DDO65432 DNK65432 DXG65432 EHC65432 EQY65432 FAU65432 FKQ65432 FUM65432 GEI65432 GOE65432 GYA65432 HHW65432 HRS65432 IBO65432 ILK65432 IVG65432 JFC65432 JOY65432 JYU65432 KIQ65432 KSM65432 LCI65432 LME65432 LWA65432 MFW65432 MPS65432 MZO65432 NJK65432 NTG65432 ODC65432 OMY65432 OWU65432 PGQ65432 PQM65432 QAI65432 QKE65432 QUA65432 RDW65432 RNS65432 RXO65432 SHK65432 SRG65432 TBC65432 TKY65432 TUU65432 UEQ65432 UOM65432 UYI65432 VIE65432 VSA65432 WBW65432 WLS65432 WVO65432 JC130968 SY130968 ACU130968 AMQ130968 AWM130968 BGI130968 BQE130968 CAA130968 CJW130968 CTS130968 DDO130968 DNK130968 DXG130968 EHC130968 EQY130968 FAU130968 FKQ130968 FUM130968 GEI130968 GOE130968 GYA130968 HHW130968 HRS130968 IBO130968 ILK130968 IVG130968 JFC130968 JOY130968 JYU130968 KIQ130968 KSM130968 LCI130968 LME130968 LWA130968 MFW130968 MPS130968 MZO130968 NJK130968 NTG130968 ODC130968 OMY130968 OWU130968 PGQ130968 PQM130968 QAI130968 QKE130968 QUA130968 RDW130968 RNS130968 RXO130968 SHK130968 SRG130968 TBC130968 TKY130968 TUU130968 UEQ130968 UOM130968 UYI130968 VIE130968 VSA130968 WBW130968 WLS130968 WVO130968 JC196504 SY196504 ACU196504 AMQ196504 AWM196504 BGI196504 BQE196504 CAA196504 CJW196504 CTS196504 DDO196504 DNK196504 DXG196504 EHC196504 EQY196504 FAU196504 FKQ196504 FUM196504 GEI196504 GOE196504 GYA196504 HHW196504 HRS196504 IBO196504 ILK196504 IVG196504 JFC196504 JOY196504 JYU196504 KIQ196504 KSM196504 LCI196504 LME196504 LWA196504 MFW196504 MPS196504 MZO196504 NJK196504 NTG196504 ODC196504 OMY196504 OWU196504 PGQ196504 PQM196504 QAI196504 QKE196504 QUA196504 RDW196504 RNS196504 RXO196504 SHK196504 SRG196504 TBC196504 TKY196504 TUU196504 UEQ196504 UOM196504 UYI196504 VIE196504 VSA196504 WBW196504 WLS196504 WVO196504 JC262040 SY262040 ACU262040 AMQ262040 AWM262040 BGI262040 BQE262040 CAA262040 CJW262040 CTS262040 DDO262040 DNK262040 DXG262040 EHC262040 EQY262040 FAU262040 FKQ262040 FUM262040 GEI262040 GOE262040 GYA262040 HHW262040 HRS262040 IBO262040 ILK262040 IVG262040 JFC262040 JOY262040 JYU262040 KIQ262040 KSM262040 LCI262040 LME262040 LWA262040 MFW262040 MPS262040 MZO262040 NJK262040 NTG262040 ODC262040 OMY262040 OWU262040 PGQ262040 PQM262040 QAI262040 QKE262040 QUA262040 RDW262040 RNS262040 RXO262040 SHK262040 SRG262040 TBC262040 TKY262040 TUU262040 UEQ262040 UOM262040 UYI262040 VIE262040 VSA262040 WBW262040 WLS262040 WVO262040 JC327576 SY327576 ACU327576 AMQ327576 AWM327576 BGI327576 BQE327576 CAA327576 CJW327576 CTS327576 DDO327576 DNK327576 DXG327576 EHC327576 EQY327576 FAU327576 FKQ327576 FUM327576 GEI327576 GOE327576 GYA327576 HHW327576 HRS327576 IBO327576 ILK327576 IVG327576 JFC327576 JOY327576 JYU327576 KIQ327576 KSM327576 LCI327576 LME327576 LWA327576 MFW327576 MPS327576 MZO327576 NJK327576 NTG327576 ODC327576 OMY327576 OWU327576 PGQ327576 PQM327576 QAI327576 QKE327576 QUA327576 RDW327576 RNS327576 RXO327576 SHK327576 SRG327576 TBC327576 TKY327576 TUU327576 UEQ327576 UOM327576 UYI327576 VIE327576 VSA327576 WBW327576 WLS327576 WVO327576 JC393112 SY393112 ACU393112 AMQ393112 AWM393112 BGI393112 BQE393112 CAA393112 CJW393112 CTS393112 DDO393112 DNK393112 DXG393112 EHC393112 EQY393112 FAU393112 FKQ393112 FUM393112 GEI393112 GOE393112 GYA393112 HHW393112 HRS393112 IBO393112 ILK393112 IVG393112 JFC393112 JOY393112 JYU393112 KIQ393112 KSM393112 LCI393112 LME393112 LWA393112 MFW393112 MPS393112 MZO393112 NJK393112 NTG393112 ODC393112 OMY393112 OWU393112 PGQ393112 PQM393112 QAI393112 QKE393112 QUA393112 RDW393112 RNS393112 RXO393112 SHK393112 SRG393112 TBC393112 TKY393112 TUU393112 UEQ393112 UOM393112 UYI393112 VIE393112 VSA393112 WBW393112 WLS393112 WVO393112 JC458648 SY458648 ACU458648 AMQ458648 AWM458648 BGI458648 BQE458648 CAA458648 CJW458648 CTS458648 DDO458648 DNK458648 DXG458648 EHC458648 EQY458648 FAU458648 FKQ458648 FUM458648 GEI458648 GOE458648 GYA458648 HHW458648 HRS458648 IBO458648 ILK458648 IVG458648 JFC458648 JOY458648 JYU458648 KIQ458648 KSM458648 LCI458648 LME458648 LWA458648 MFW458648 MPS458648 MZO458648 NJK458648 NTG458648 ODC458648 OMY458648 OWU458648 PGQ458648 PQM458648 QAI458648 QKE458648 QUA458648 RDW458648 RNS458648 RXO458648 SHK458648 SRG458648 TBC458648 TKY458648 TUU458648 UEQ458648 UOM458648 UYI458648 VIE458648 VSA458648 WBW458648 WLS458648 WVO458648 JC524184 SY524184 ACU524184 AMQ524184 AWM524184 BGI524184 BQE524184 CAA524184 CJW524184 CTS524184 DDO524184 DNK524184 DXG524184 EHC524184 EQY524184 FAU524184 FKQ524184 FUM524184 GEI524184 GOE524184 GYA524184 HHW524184 HRS524184 IBO524184 ILK524184 IVG524184 JFC524184 JOY524184 JYU524184 KIQ524184 KSM524184 LCI524184 LME524184 LWA524184 MFW524184 MPS524184 MZO524184 NJK524184 NTG524184 ODC524184 OMY524184 OWU524184 PGQ524184 PQM524184 QAI524184 QKE524184 QUA524184 RDW524184 RNS524184 RXO524184 SHK524184 SRG524184 TBC524184 TKY524184 TUU524184 UEQ524184 UOM524184 UYI524184 VIE524184 VSA524184 WBW524184 WLS524184 WVO524184 JC589720 SY589720 ACU589720 AMQ589720 AWM589720 BGI589720 BQE589720 CAA589720 CJW589720 CTS589720 DDO589720 DNK589720 DXG589720 EHC589720 EQY589720 FAU589720 FKQ589720 FUM589720 GEI589720 GOE589720 GYA589720 HHW589720 HRS589720 IBO589720 ILK589720 IVG589720 JFC589720 JOY589720 JYU589720 KIQ589720 KSM589720 LCI589720 LME589720 LWA589720 MFW589720 MPS589720 MZO589720 NJK589720 NTG589720 ODC589720 OMY589720 OWU589720 PGQ589720 PQM589720 QAI589720 QKE589720 QUA589720 RDW589720 RNS589720 RXO589720 SHK589720 SRG589720 TBC589720 TKY589720 TUU589720 UEQ589720 UOM589720 UYI589720 VIE589720 VSA589720 WBW589720 WLS589720 WVO589720 JC655256 SY655256 ACU655256 AMQ655256 AWM655256 BGI655256 BQE655256 CAA655256 CJW655256 CTS655256 DDO655256 DNK655256 DXG655256 EHC655256 EQY655256 FAU655256 FKQ655256 FUM655256 GEI655256 GOE655256 GYA655256 HHW655256 HRS655256 IBO655256 ILK655256 IVG655256 JFC655256 JOY655256 JYU655256 KIQ655256 KSM655256 LCI655256 LME655256 LWA655256 MFW655256 MPS655256 MZO655256 NJK655256 NTG655256 ODC655256 OMY655256 OWU655256 PGQ655256 PQM655256 QAI655256 QKE655256 QUA655256 RDW655256 RNS655256 RXO655256 SHK655256 SRG655256 TBC655256 TKY655256 TUU655256 UEQ655256 UOM655256 UYI655256 VIE655256 VSA655256 WBW655256 WLS655256 WVO655256 JC720792 SY720792 ACU720792 AMQ720792 AWM720792 BGI720792 BQE720792 CAA720792 CJW720792 CTS720792 DDO720792 DNK720792 DXG720792 EHC720792 EQY720792 FAU720792 FKQ720792 FUM720792 GEI720792 GOE720792 GYA720792 HHW720792 HRS720792 IBO720792 ILK720792 IVG720792 JFC720792 JOY720792 JYU720792 KIQ720792 KSM720792 LCI720792 LME720792 LWA720792 MFW720792 MPS720792 MZO720792 NJK720792 NTG720792 ODC720792 OMY720792 OWU720792 PGQ720792 PQM720792 QAI720792 QKE720792 QUA720792 RDW720792 RNS720792 RXO720792 SHK720792 SRG720792 TBC720792 TKY720792 TUU720792 UEQ720792 UOM720792 UYI720792 VIE720792 VSA720792 WBW720792 WLS720792 WVO720792 JC786328 SY786328 ACU786328 AMQ786328 AWM786328 BGI786328 BQE786328 CAA786328 CJW786328 CTS786328 DDO786328 DNK786328 DXG786328 EHC786328 EQY786328 FAU786328 FKQ786328 FUM786328 GEI786328 GOE786328 GYA786328 HHW786328 HRS786328 IBO786328 ILK786328 IVG786328 JFC786328 JOY786328 JYU786328 KIQ786328 KSM786328 LCI786328 LME786328 LWA786328 MFW786328 MPS786328 MZO786328 NJK786328 NTG786328 ODC786328 OMY786328 OWU786328 PGQ786328 PQM786328 QAI786328 QKE786328 QUA786328 RDW786328 RNS786328 RXO786328 SHK786328 SRG786328 TBC786328 TKY786328 TUU786328 UEQ786328 UOM786328 UYI786328 VIE786328 VSA786328 WBW786328 WLS786328 WVO786328 JC851864 SY851864 ACU851864 AMQ851864 AWM851864 BGI851864 BQE851864 CAA851864 CJW851864 CTS851864 DDO851864 DNK851864 DXG851864 EHC851864 EQY851864 FAU851864 FKQ851864 FUM851864 GEI851864 GOE851864 GYA851864 HHW851864 HRS851864 IBO851864 ILK851864 IVG851864 JFC851864 JOY851864 JYU851864 KIQ851864 KSM851864 LCI851864 LME851864 LWA851864 MFW851864 MPS851864 MZO851864 NJK851864 NTG851864 ODC851864 OMY851864 OWU851864 PGQ851864 PQM851864 QAI851864 QKE851864 QUA851864 RDW851864 RNS851864 RXO851864 SHK851864 SRG851864 TBC851864 TKY851864 TUU851864 UEQ851864 UOM851864 UYI851864 VIE851864 VSA851864 WBW851864 WLS851864 WVO851864 JC917400 SY917400 ACU917400 AMQ917400 AWM917400 BGI917400 BQE917400 CAA917400 CJW917400 CTS917400 DDO917400 DNK917400 DXG917400 EHC917400 EQY917400 FAU917400 FKQ917400 FUM917400 GEI917400 GOE917400 GYA917400 HHW917400 HRS917400 IBO917400 ILK917400 IVG917400 JFC917400 JOY917400 JYU917400 KIQ917400 KSM917400 LCI917400 LME917400 LWA917400 MFW917400 MPS917400 MZO917400 NJK917400 NTG917400 ODC917400 OMY917400 OWU917400 PGQ917400 PQM917400 QAI917400 QKE917400 QUA917400 RDW917400 RNS917400 RXO917400 SHK917400 SRG917400 TBC917400 TKY917400 TUU917400 UEQ917400 UOM917400 UYI917400 VIE917400 VSA917400 WBW917400 WLS917400 WVO917400 JC982936 SY982936 ACU982936 AMQ982936 AWM982936 BGI982936 BQE982936 CAA982936 CJW982936 CTS982936 DDO982936 DNK982936 DXG982936 EHC982936 EQY982936 FAU982936 FKQ982936 FUM982936 GEI982936 GOE982936 GYA982936 HHW982936 HRS982936 IBO982936 ILK982936 IVG982936 JFC982936 JOY982936 JYU982936 KIQ982936 KSM982936 LCI982936 LME982936 LWA982936 MFW982936 MPS982936 MZO982936 NJK982936 NTG982936 ODC982936 OMY982936 OWU982936 PGQ982936 PQM982936 QAI982936 QKE982936 QUA982936 RDW982936 RNS982936 RXO982936 SHK982936 SRG982936 TBC982936 TKY982936 TUU982936 UEQ982936 UOM982936 UYI982936 VIE982936 VSA982936 WBW982936 WLS982936 WVO982936 WVN982917:WVN982944 JB65413:JB65440 SX65413:SX65440 ACT65413:ACT65440 AMP65413:AMP65440 AWL65413:AWL65440 BGH65413:BGH65440 BQD65413:BQD65440 BZZ65413:BZZ65440 CJV65413:CJV65440 CTR65413:CTR65440 DDN65413:DDN65440 DNJ65413:DNJ65440 DXF65413:DXF65440 EHB65413:EHB65440 EQX65413:EQX65440 FAT65413:FAT65440 FKP65413:FKP65440 FUL65413:FUL65440 GEH65413:GEH65440 GOD65413:GOD65440 GXZ65413:GXZ65440 HHV65413:HHV65440 HRR65413:HRR65440 IBN65413:IBN65440 ILJ65413:ILJ65440 IVF65413:IVF65440 JFB65413:JFB65440 JOX65413:JOX65440 JYT65413:JYT65440 KIP65413:KIP65440 KSL65413:KSL65440 LCH65413:LCH65440 LMD65413:LMD65440 LVZ65413:LVZ65440 MFV65413:MFV65440 MPR65413:MPR65440 MZN65413:MZN65440 NJJ65413:NJJ65440 NTF65413:NTF65440 ODB65413:ODB65440 OMX65413:OMX65440 OWT65413:OWT65440 PGP65413:PGP65440 PQL65413:PQL65440 QAH65413:QAH65440 QKD65413:QKD65440 QTZ65413:QTZ65440 RDV65413:RDV65440 RNR65413:RNR65440 RXN65413:RXN65440 SHJ65413:SHJ65440 SRF65413:SRF65440 TBB65413:TBB65440 TKX65413:TKX65440 TUT65413:TUT65440 UEP65413:UEP65440 UOL65413:UOL65440 UYH65413:UYH65440 VID65413:VID65440 VRZ65413:VRZ65440 WBV65413:WBV65440 WLR65413:WLR65440 WVN65413:WVN65440 JB130949:JB130976 SX130949:SX130976 ACT130949:ACT130976 AMP130949:AMP130976 AWL130949:AWL130976 BGH130949:BGH130976 BQD130949:BQD130976 BZZ130949:BZZ130976 CJV130949:CJV130976 CTR130949:CTR130976 DDN130949:DDN130976 DNJ130949:DNJ130976 DXF130949:DXF130976 EHB130949:EHB130976 EQX130949:EQX130976 FAT130949:FAT130976 FKP130949:FKP130976 FUL130949:FUL130976 GEH130949:GEH130976 GOD130949:GOD130976 GXZ130949:GXZ130976 HHV130949:HHV130976 HRR130949:HRR130976 IBN130949:IBN130976 ILJ130949:ILJ130976 IVF130949:IVF130976 JFB130949:JFB130976 JOX130949:JOX130976 JYT130949:JYT130976 KIP130949:KIP130976 KSL130949:KSL130976 LCH130949:LCH130976 LMD130949:LMD130976 LVZ130949:LVZ130976 MFV130949:MFV130976 MPR130949:MPR130976 MZN130949:MZN130976 NJJ130949:NJJ130976 NTF130949:NTF130976 ODB130949:ODB130976 OMX130949:OMX130976 OWT130949:OWT130976 PGP130949:PGP130976 PQL130949:PQL130976 QAH130949:QAH130976 QKD130949:QKD130976 QTZ130949:QTZ130976 RDV130949:RDV130976 RNR130949:RNR130976 RXN130949:RXN130976 SHJ130949:SHJ130976 SRF130949:SRF130976 TBB130949:TBB130976 TKX130949:TKX130976 TUT130949:TUT130976 UEP130949:UEP130976 UOL130949:UOL130976 UYH130949:UYH130976 VID130949:VID130976 VRZ130949:VRZ130976 WBV130949:WBV130976 WLR130949:WLR130976 WVN130949:WVN130976 JB196485:JB196512 SX196485:SX196512 ACT196485:ACT196512 AMP196485:AMP196512 AWL196485:AWL196512 BGH196485:BGH196512 BQD196485:BQD196512 BZZ196485:BZZ196512 CJV196485:CJV196512 CTR196485:CTR196512 DDN196485:DDN196512 DNJ196485:DNJ196512 DXF196485:DXF196512 EHB196485:EHB196512 EQX196485:EQX196512 FAT196485:FAT196512 FKP196485:FKP196512 FUL196485:FUL196512 GEH196485:GEH196512 GOD196485:GOD196512 GXZ196485:GXZ196512 HHV196485:HHV196512 HRR196485:HRR196512 IBN196485:IBN196512 ILJ196485:ILJ196512 IVF196485:IVF196512 JFB196485:JFB196512 JOX196485:JOX196512 JYT196485:JYT196512 KIP196485:KIP196512 KSL196485:KSL196512 LCH196485:LCH196512 LMD196485:LMD196512 LVZ196485:LVZ196512 MFV196485:MFV196512 MPR196485:MPR196512 MZN196485:MZN196512 NJJ196485:NJJ196512 NTF196485:NTF196512 ODB196485:ODB196512 OMX196485:OMX196512 OWT196485:OWT196512 PGP196485:PGP196512 PQL196485:PQL196512 QAH196485:QAH196512 QKD196485:QKD196512 QTZ196485:QTZ196512 RDV196485:RDV196512 RNR196485:RNR196512 RXN196485:RXN196512 SHJ196485:SHJ196512 SRF196485:SRF196512 TBB196485:TBB196512 TKX196485:TKX196512 TUT196485:TUT196512 UEP196485:UEP196512 UOL196485:UOL196512 UYH196485:UYH196512 VID196485:VID196512 VRZ196485:VRZ196512 WBV196485:WBV196512 WLR196485:WLR196512 WVN196485:WVN196512 JB262021:JB262048 SX262021:SX262048 ACT262021:ACT262048 AMP262021:AMP262048 AWL262021:AWL262048 BGH262021:BGH262048 BQD262021:BQD262048 BZZ262021:BZZ262048 CJV262021:CJV262048 CTR262021:CTR262048 DDN262021:DDN262048 DNJ262021:DNJ262048 DXF262021:DXF262048 EHB262021:EHB262048 EQX262021:EQX262048 FAT262021:FAT262048 FKP262021:FKP262048 FUL262021:FUL262048 GEH262021:GEH262048 GOD262021:GOD262048 GXZ262021:GXZ262048 HHV262021:HHV262048 HRR262021:HRR262048 IBN262021:IBN262048 ILJ262021:ILJ262048 IVF262021:IVF262048 JFB262021:JFB262048 JOX262021:JOX262048 JYT262021:JYT262048 KIP262021:KIP262048 KSL262021:KSL262048 LCH262021:LCH262048 LMD262021:LMD262048 LVZ262021:LVZ262048 MFV262021:MFV262048 MPR262021:MPR262048 MZN262021:MZN262048 NJJ262021:NJJ262048 NTF262021:NTF262048 ODB262021:ODB262048 OMX262021:OMX262048 OWT262021:OWT262048 PGP262021:PGP262048 PQL262021:PQL262048 QAH262021:QAH262048 QKD262021:QKD262048 QTZ262021:QTZ262048 RDV262021:RDV262048 RNR262021:RNR262048 RXN262021:RXN262048 SHJ262021:SHJ262048 SRF262021:SRF262048 TBB262021:TBB262048 TKX262021:TKX262048 TUT262021:TUT262048 UEP262021:UEP262048 UOL262021:UOL262048 UYH262021:UYH262048 VID262021:VID262048 VRZ262021:VRZ262048 WBV262021:WBV262048 WLR262021:WLR262048 WVN262021:WVN262048 JB327557:JB327584 SX327557:SX327584 ACT327557:ACT327584 AMP327557:AMP327584 AWL327557:AWL327584 BGH327557:BGH327584 BQD327557:BQD327584 BZZ327557:BZZ327584 CJV327557:CJV327584 CTR327557:CTR327584 DDN327557:DDN327584 DNJ327557:DNJ327584 DXF327557:DXF327584 EHB327557:EHB327584 EQX327557:EQX327584 FAT327557:FAT327584 FKP327557:FKP327584 FUL327557:FUL327584 GEH327557:GEH327584 GOD327557:GOD327584 GXZ327557:GXZ327584 HHV327557:HHV327584 HRR327557:HRR327584 IBN327557:IBN327584 ILJ327557:ILJ327584 IVF327557:IVF327584 JFB327557:JFB327584 JOX327557:JOX327584 JYT327557:JYT327584 KIP327557:KIP327584 KSL327557:KSL327584 LCH327557:LCH327584 LMD327557:LMD327584 LVZ327557:LVZ327584 MFV327557:MFV327584 MPR327557:MPR327584 MZN327557:MZN327584 NJJ327557:NJJ327584 NTF327557:NTF327584 ODB327557:ODB327584 OMX327557:OMX327584 OWT327557:OWT327584 PGP327557:PGP327584 PQL327557:PQL327584 QAH327557:QAH327584 QKD327557:QKD327584 QTZ327557:QTZ327584 RDV327557:RDV327584 RNR327557:RNR327584 RXN327557:RXN327584 SHJ327557:SHJ327584 SRF327557:SRF327584 TBB327557:TBB327584 TKX327557:TKX327584 TUT327557:TUT327584 UEP327557:UEP327584 UOL327557:UOL327584 UYH327557:UYH327584 VID327557:VID327584 VRZ327557:VRZ327584 WBV327557:WBV327584 WLR327557:WLR327584 WVN327557:WVN327584 JB393093:JB393120 SX393093:SX393120 ACT393093:ACT393120 AMP393093:AMP393120 AWL393093:AWL393120 BGH393093:BGH393120 BQD393093:BQD393120 BZZ393093:BZZ393120 CJV393093:CJV393120 CTR393093:CTR393120 DDN393093:DDN393120 DNJ393093:DNJ393120 DXF393093:DXF393120 EHB393093:EHB393120 EQX393093:EQX393120 FAT393093:FAT393120 FKP393093:FKP393120 FUL393093:FUL393120 GEH393093:GEH393120 GOD393093:GOD393120 GXZ393093:GXZ393120 HHV393093:HHV393120 HRR393093:HRR393120 IBN393093:IBN393120 ILJ393093:ILJ393120 IVF393093:IVF393120 JFB393093:JFB393120 JOX393093:JOX393120 JYT393093:JYT393120 KIP393093:KIP393120 KSL393093:KSL393120 LCH393093:LCH393120 LMD393093:LMD393120 LVZ393093:LVZ393120 MFV393093:MFV393120 MPR393093:MPR393120 MZN393093:MZN393120 NJJ393093:NJJ393120 NTF393093:NTF393120 ODB393093:ODB393120 OMX393093:OMX393120 OWT393093:OWT393120 PGP393093:PGP393120 PQL393093:PQL393120 QAH393093:QAH393120 QKD393093:QKD393120 QTZ393093:QTZ393120 RDV393093:RDV393120 RNR393093:RNR393120 RXN393093:RXN393120 SHJ393093:SHJ393120 SRF393093:SRF393120 TBB393093:TBB393120 TKX393093:TKX393120 TUT393093:TUT393120 UEP393093:UEP393120 UOL393093:UOL393120 UYH393093:UYH393120 VID393093:VID393120 VRZ393093:VRZ393120 WBV393093:WBV393120 WLR393093:WLR393120 WVN393093:WVN393120 JB458629:JB458656 SX458629:SX458656 ACT458629:ACT458656 AMP458629:AMP458656 AWL458629:AWL458656 BGH458629:BGH458656 BQD458629:BQD458656 BZZ458629:BZZ458656 CJV458629:CJV458656 CTR458629:CTR458656 DDN458629:DDN458656 DNJ458629:DNJ458656 DXF458629:DXF458656 EHB458629:EHB458656 EQX458629:EQX458656 FAT458629:FAT458656 FKP458629:FKP458656 FUL458629:FUL458656 GEH458629:GEH458656 GOD458629:GOD458656 GXZ458629:GXZ458656 HHV458629:HHV458656 HRR458629:HRR458656 IBN458629:IBN458656 ILJ458629:ILJ458656 IVF458629:IVF458656 JFB458629:JFB458656 JOX458629:JOX458656 JYT458629:JYT458656 KIP458629:KIP458656 KSL458629:KSL458656 LCH458629:LCH458656 LMD458629:LMD458656 LVZ458629:LVZ458656 MFV458629:MFV458656 MPR458629:MPR458656 MZN458629:MZN458656 NJJ458629:NJJ458656 NTF458629:NTF458656 ODB458629:ODB458656 OMX458629:OMX458656 OWT458629:OWT458656 PGP458629:PGP458656 PQL458629:PQL458656 QAH458629:QAH458656 QKD458629:QKD458656 QTZ458629:QTZ458656 RDV458629:RDV458656 RNR458629:RNR458656 RXN458629:RXN458656 SHJ458629:SHJ458656 SRF458629:SRF458656 TBB458629:TBB458656 TKX458629:TKX458656 TUT458629:TUT458656 UEP458629:UEP458656 UOL458629:UOL458656 UYH458629:UYH458656 VID458629:VID458656 VRZ458629:VRZ458656 WBV458629:WBV458656 WLR458629:WLR458656 WVN458629:WVN458656 JB524165:JB524192 SX524165:SX524192 ACT524165:ACT524192 AMP524165:AMP524192 AWL524165:AWL524192 BGH524165:BGH524192 BQD524165:BQD524192 BZZ524165:BZZ524192 CJV524165:CJV524192 CTR524165:CTR524192 DDN524165:DDN524192 DNJ524165:DNJ524192 DXF524165:DXF524192 EHB524165:EHB524192 EQX524165:EQX524192 FAT524165:FAT524192 FKP524165:FKP524192 FUL524165:FUL524192 GEH524165:GEH524192 GOD524165:GOD524192 GXZ524165:GXZ524192 HHV524165:HHV524192 HRR524165:HRR524192 IBN524165:IBN524192 ILJ524165:ILJ524192 IVF524165:IVF524192 JFB524165:JFB524192 JOX524165:JOX524192 JYT524165:JYT524192 KIP524165:KIP524192 KSL524165:KSL524192 LCH524165:LCH524192 LMD524165:LMD524192 LVZ524165:LVZ524192 MFV524165:MFV524192 MPR524165:MPR524192 MZN524165:MZN524192 NJJ524165:NJJ524192 NTF524165:NTF524192 ODB524165:ODB524192 OMX524165:OMX524192 OWT524165:OWT524192 PGP524165:PGP524192 PQL524165:PQL524192 QAH524165:QAH524192 QKD524165:QKD524192 QTZ524165:QTZ524192 RDV524165:RDV524192 RNR524165:RNR524192 RXN524165:RXN524192 SHJ524165:SHJ524192 SRF524165:SRF524192 TBB524165:TBB524192 TKX524165:TKX524192 TUT524165:TUT524192 UEP524165:UEP524192 UOL524165:UOL524192 UYH524165:UYH524192 VID524165:VID524192 VRZ524165:VRZ524192 WBV524165:WBV524192 WLR524165:WLR524192 WVN524165:WVN524192 JB589701:JB589728 SX589701:SX589728 ACT589701:ACT589728 AMP589701:AMP589728 AWL589701:AWL589728 BGH589701:BGH589728 BQD589701:BQD589728 BZZ589701:BZZ589728 CJV589701:CJV589728 CTR589701:CTR589728 DDN589701:DDN589728 DNJ589701:DNJ589728 DXF589701:DXF589728 EHB589701:EHB589728 EQX589701:EQX589728 FAT589701:FAT589728 FKP589701:FKP589728 FUL589701:FUL589728 GEH589701:GEH589728 GOD589701:GOD589728 GXZ589701:GXZ589728 HHV589701:HHV589728 HRR589701:HRR589728 IBN589701:IBN589728 ILJ589701:ILJ589728 IVF589701:IVF589728 JFB589701:JFB589728 JOX589701:JOX589728 JYT589701:JYT589728 KIP589701:KIP589728 KSL589701:KSL589728 LCH589701:LCH589728 LMD589701:LMD589728 LVZ589701:LVZ589728 MFV589701:MFV589728 MPR589701:MPR589728 MZN589701:MZN589728 NJJ589701:NJJ589728 NTF589701:NTF589728 ODB589701:ODB589728 OMX589701:OMX589728 OWT589701:OWT589728 PGP589701:PGP589728 PQL589701:PQL589728 QAH589701:QAH589728 QKD589701:QKD589728 QTZ589701:QTZ589728 RDV589701:RDV589728 RNR589701:RNR589728 RXN589701:RXN589728 SHJ589701:SHJ589728 SRF589701:SRF589728 TBB589701:TBB589728 TKX589701:TKX589728 TUT589701:TUT589728 UEP589701:UEP589728 UOL589701:UOL589728 UYH589701:UYH589728 VID589701:VID589728 VRZ589701:VRZ589728 WBV589701:WBV589728 WLR589701:WLR589728 WVN589701:WVN589728 JB655237:JB655264 SX655237:SX655264 ACT655237:ACT655264 AMP655237:AMP655264 AWL655237:AWL655264 BGH655237:BGH655264 BQD655237:BQD655264 BZZ655237:BZZ655264 CJV655237:CJV655264 CTR655237:CTR655264 DDN655237:DDN655264 DNJ655237:DNJ655264 DXF655237:DXF655264 EHB655237:EHB655264 EQX655237:EQX655264 FAT655237:FAT655264 FKP655237:FKP655264 FUL655237:FUL655264 GEH655237:GEH655264 GOD655237:GOD655264 GXZ655237:GXZ655264 HHV655237:HHV655264 HRR655237:HRR655264 IBN655237:IBN655264 ILJ655237:ILJ655264 IVF655237:IVF655264 JFB655237:JFB655264 JOX655237:JOX655264 JYT655237:JYT655264 KIP655237:KIP655264 KSL655237:KSL655264 LCH655237:LCH655264 LMD655237:LMD655264 LVZ655237:LVZ655264 MFV655237:MFV655264 MPR655237:MPR655264 MZN655237:MZN655264 NJJ655237:NJJ655264 NTF655237:NTF655264 ODB655237:ODB655264 OMX655237:OMX655264 OWT655237:OWT655264 PGP655237:PGP655264 PQL655237:PQL655264 QAH655237:QAH655264 QKD655237:QKD655264 QTZ655237:QTZ655264 RDV655237:RDV655264 RNR655237:RNR655264 RXN655237:RXN655264 SHJ655237:SHJ655264 SRF655237:SRF655264 TBB655237:TBB655264 TKX655237:TKX655264 TUT655237:TUT655264 UEP655237:UEP655264 UOL655237:UOL655264 UYH655237:UYH655264 VID655237:VID655264 VRZ655237:VRZ655264 WBV655237:WBV655264 WLR655237:WLR655264 WVN655237:WVN655264 JB720773:JB720800 SX720773:SX720800 ACT720773:ACT720800 AMP720773:AMP720800 AWL720773:AWL720800 BGH720773:BGH720800 BQD720773:BQD720800 BZZ720773:BZZ720800 CJV720773:CJV720800 CTR720773:CTR720800 DDN720773:DDN720800 DNJ720773:DNJ720800 DXF720773:DXF720800 EHB720773:EHB720800 EQX720773:EQX720800 FAT720773:FAT720800 FKP720773:FKP720800 FUL720773:FUL720800 GEH720773:GEH720800 GOD720773:GOD720800 GXZ720773:GXZ720800 HHV720773:HHV720800 HRR720773:HRR720800 IBN720773:IBN720800 ILJ720773:ILJ720800 IVF720773:IVF720800 JFB720773:JFB720800 JOX720773:JOX720800 JYT720773:JYT720800 KIP720773:KIP720800 KSL720773:KSL720800 LCH720773:LCH720800 LMD720773:LMD720800 LVZ720773:LVZ720800 MFV720773:MFV720800 MPR720773:MPR720800 MZN720773:MZN720800 NJJ720773:NJJ720800 NTF720773:NTF720800 ODB720773:ODB720800 OMX720773:OMX720800 OWT720773:OWT720800 PGP720773:PGP720800 PQL720773:PQL720800 QAH720773:QAH720800 QKD720773:QKD720800 QTZ720773:QTZ720800 RDV720773:RDV720800 RNR720773:RNR720800 RXN720773:RXN720800 SHJ720773:SHJ720800 SRF720773:SRF720800 TBB720773:TBB720800 TKX720773:TKX720800 TUT720773:TUT720800 UEP720773:UEP720800 UOL720773:UOL720800 UYH720773:UYH720800 VID720773:VID720800 VRZ720773:VRZ720800 WBV720773:WBV720800 WLR720773:WLR720800 WVN720773:WVN720800 JB786309:JB786336 SX786309:SX786336 ACT786309:ACT786336 AMP786309:AMP786336 AWL786309:AWL786336 BGH786309:BGH786336 BQD786309:BQD786336 BZZ786309:BZZ786336 CJV786309:CJV786336 CTR786309:CTR786336 DDN786309:DDN786336 DNJ786309:DNJ786336 DXF786309:DXF786336 EHB786309:EHB786336 EQX786309:EQX786336 FAT786309:FAT786336 FKP786309:FKP786336 FUL786309:FUL786336 GEH786309:GEH786336 GOD786309:GOD786336 GXZ786309:GXZ786336 HHV786309:HHV786336 HRR786309:HRR786336 IBN786309:IBN786336 ILJ786309:ILJ786336 IVF786309:IVF786336 JFB786309:JFB786336 JOX786309:JOX786336 JYT786309:JYT786336 KIP786309:KIP786336 KSL786309:KSL786336 LCH786309:LCH786336 LMD786309:LMD786336 LVZ786309:LVZ786336 MFV786309:MFV786336 MPR786309:MPR786336 MZN786309:MZN786336 NJJ786309:NJJ786336 NTF786309:NTF786336 ODB786309:ODB786336 OMX786309:OMX786336 OWT786309:OWT786336 PGP786309:PGP786336 PQL786309:PQL786336 QAH786309:QAH786336 QKD786309:QKD786336 QTZ786309:QTZ786336 RDV786309:RDV786336 RNR786309:RNR786336 RXN786309:RXN786336 SHJ786309:SHJ786336 SRF786309:SRF786336 TBB786309:TBB786336 TKX786309:TKX786336 TUT786309:TUT786336 UEP786309:UEP786336 UOL786309:UOL786336 UYH786309:UYH786336 VID786309:VID786336 VRZ786309:VRZ786336 WBV786309:WBV786336 WLR786309:WLR786336 WVN786309:WVN786336 JB851845:JB851872 SX851845:SX851872 ACT851845:ACT851872 AMP851845:AMP851872 AWL851845:AWL851872 BGH851845:BGH851872 BQD851845:BQD851872 BZZ851845:BZZ851872 CJV851845:CJV851872 CTR851845:CTR851872 DDN851845:DDN851872 DNJ851845:DNJ851872 DXF851845:DXF851872 EHB851845:EHB851872 EQX851845:EQX851872 FAT851845:FAT851872 FKP851845:FKP851872 FUL851845:FUL851872 GEH851845:GEH851872 GOD851845:GOD851872 GXZ851845:GXZ851872 HHV851845:HHV851872 HRR851845:HRR851872 IBN851845:IBN851872 ILJ851845:ILJ851872 IVF851845:IVF851872 JFB851845:JFB851872 JOX851845:JOX851872 JYT851845:JYT851872 KIP851845:KIP851872 KSL851845:KSL851872 LCH851845:LCH851872 LMD851845:LMD851872 LVZ851845:LVZ851872 MFV851845:MFV851872 MPR851845:MPR851872 MZN851845:MZN851872 NJJ851845:NJJ851872 NTF851845:NTF851872 ODB851845:ODB851872 OMX851845:OMX851872 OWT851845:OWT851872 PGP851845:PGP851872 PQL851845:PQL851872 QAH851845:QAH851872 QKD851845:QKD851872 QTZ851845:QTZ851872 RDV851845:RDV851872 RNR851845:RNR851872 RXN851845:RXN851872 SHJ851845:SHJ851872 SRF851845:SRF851872 TBB851845:TBB851872 TKX851845:TKX851872 TUT851845:TUT851872 UEP851845:UEP851872 UOL851845:UOL851872 UYH851845:UYH851872 VID851845:VID851872 VRZ851845:VRZ851872 WBV851845:WBV851872 WLR851845:WLR851872 WVN851845:WVN851872 JB917381:JB917408 SX917381:SX917408 ACT917381:ACT917408 AMP917381:AMP917408 AWL917381:AWL917408 BGH917381:BGH917408 BQD917381:BQD917408 BZZ917381:BZZ917408 CJV917381:CJV917408 CTR917381:CTR917408 DDN917381:DDN917408 DNJ917381:DNJ917408 DXF917381:DXF917408 EHB917381:EHB917408 EQX917381:EQX917408 FAT917381:FAT917408 FKP917381:FKP917408 FUL917381:FUL917408 GEH917381:GEH917408 GOD917381:GOD917408 GXZ917381:GXZ917408 HHV917381:HHV917408 HRR917381:HRR917408 IBN917381:IBN917408 ILJ917381:ILJ917408 IVF917381:IVF917408 JFB917381:JFB917408 JOX917381:JOX917408 JYT917381:JYT917408 KIP917381:KIP917408 KSL917381:KSL917408 LCH917381:LCH917408 LMD917381:LMD917408 LVZ917381:LVZ917408 MFV917381:MFV917408 MPR917381:MPR917408 MZN917381:MZN917408 NJJ917381:NJJ917408 NTF917381:NTF917408 ODB917381:ODB917408 OMX917381:OMX917408 OWT917381:OWT917408 PGP917381:PGP917408 PQL917381:PQL917408 QAH917381:QAH917408 QKD917381:QKD917408 QTZ917381:QTZ917408 RDV917381:RDV917408 RNR917381:RNR917408 RXN917381:RXN917408 SHJ917381:SHJ917408 SRF917381:SRF917408 TBB917381:TBB917408 TKX917381:TKX917408 TUT917381:TUT917408 UEP917381:UEP917408 UOL917381:UOL917408 UYH917381:UYH917408 VID917381:VID917408 VRZ917381:VRZ917408 WBV917381:WBV917408 WLR917381:WLR917408 WVN917381:WVN917408 JB982917:JB982944 SX982917:SX982944 ACT982917:ACT982944 AMP982917:AMP982944 AWL982917:AWL982944 BGH982917:BGH982944 BQD982917:BQD982944 BZZ982917:BZZ982944 CJV982917:CJV982944 CTR982917:CTR982944 DDN982917:DDN982944 DNJ982917:DNJ982944 DXF982917:DXF982944 EHB982917:EHB982944 EQX982917:EQX982944 FAT982917:FAT982944 FKP982917:FKP982944 FUL982917:FUL982944 GEH982917:GEH982944 GOD982917:GOD982944 GXZ982917:GXZ982944 HHV982917:HHV982944 HRR982917:HRR982944 IBN982917:IBN982944 ILJ982917:ILJ982944 IVF982917:IVF982944 JFB982917:JFB982944 JOX982917:JOX982944 JYT982917:JYT982944 KIP982917:KIP982944 KSL982917:KSL982944 LCH982917:LCH982944 LMD982917:LMD982944 LVZ982917:LVZ982944 MFV982917:MFV982944 MPR982917:MPR982944 MZN982917:MZN982944 NJJ982917:NJJ982944 NTF982917:NTF982944 ODB982917:ODB982944 OMX982917:OMX982944 OWT982917:OWT982944 PGP982917:PGP982944 PQL982917:PQL982944 QAH982917:QAH982944 QKD982917:QKD982944 QTZ982917:QTZ982944 RDV982917:RDV982944 RNR982917:RNR982944 RXN982917:RXN982944 SHJ982917:SHJ982944 SRF982917:SRF982944 TBB982917:TBB982944 TKX982917:TKX982944 TUT982917:TUT982944 UEP982917:UEP982944 UOL982917:UOL982944 UYH982917:UYH982944 VID982917:VID982944 VRZ982917:VRZ982944 WBV982917:WBV982944 WLR982917:WLR982944 WLR8:WLR27 WBV8:WBV27 VRZ8:VRZ27 VID8:VID27 UYH8:UYH27 UOL8:UOL27 UEP8:UEP27 TUT8:TUT27 TKX8:TKX27 TBB8:TBB27 SRF8:SRF27 SHJ8:SHJ27 RXN8:RXN27 RNR8:RNR27 RDV8:RDV27 QTZ8:QTZ27 QKD8:QKD27 QAH8:QAH27 PQL8:PQL27 PGP8:PGP27 OWT8:OWT27 OMX8:OMX27 ODB8:ODB27 NTF8:NTF27 NJJ8:NJJ27 MZN8:MZN27 MPR8:MPR27 MFV8:MFV27 LVZ8:LVZ27 LMD8:LMD27 LCH8:LCH27 KSL8:KSL27 KIP8:KIP27 JYT8:JYT27 JOX8:JOX27 JFB8:JFB27 IVF8:IVF27 ILJ8:ILJ27 IBN8:IBN27 HRR8:HRR27 HHV8:HHV27 GXZ8:GXZ27 GOD8:GOD27 GEH8:GEH27 FUL8:FUL27 FKP8:FKP27 FAT8:FAT27 EQX8:EQX27 EHB8:EHB27 DXF8:DXF27 DNJ8:DNJ27 DDN8:DDN27 CTR8:CTR27 CJV8:CJV27 BZZ8:BZZ27 BQD8:BQD27 BGH8:BGH27 AWL8:AWL27 AMP8:AMP27 ACT8:ACT27 SX8:SX27 JB8:JB27 WVN8:WVN27 H982936:K982936 H917400:K917400 H851864:K851864 H786328:K786328 H720792:K720792 H655256:K655256 H589720:K589720 H524184:K524184 H458648:K458648 H393112:K393112 H327576:K327576 H262040:K262040 H196504:K196504 H130968:K130968 H65432:K65432" xr:uid="{00000000-0002-0000-0400-000000000000}"/>
    <dataValidation type="list" allowBlank="1" showInputMessage="1" showErrorMessage="1" promptTitle="MACROPROCESO" prompt="Seleccione al macroproceso a que pertenece el proceso." sqref="WVN982913 WLR982913 WBV982913 VRZ982913 VID982913 UYH982913 UOL982913 UEP982913 TUT982913 TKX982913 TBB982913 SRF982913 SHJ982913 RXN982913 RNR982913 RDV982913 QTZ982913 QKD982913 QAH982913 PQL982913 PGP982913 OWT982913 OMX982913 ODB982913 NTF982913 NJJ982913 MZN982913 MPR982913 MFV982913 LVZ982913 LMD982913 LCH982913 KSL982913 KIP982913 JYT982913 JOX982913 JFB982913 IVF982913 ILJ982913 IBN982913 HRR982913 HHV982913 GXZ982913 GOD982913 GEH982913 FUL982913 FKP982913 FAT982913 EQX982913 EHB982913 DXF982913 DNJ982913 DDN982913 CTR982913 CJV982913 BZZ982913 BQD982913 BGH982913 AWL982913 AMP982913 ACT982913 SX982913 JB982913 WVN917377 WLR917377 WBV917377 VRZ917377 VID917377 UYH917377 UOL917377 UEP917377 TUT917377 TKX917377 TBB917377 SRF917377 SHJ917377 RXN917377 RNR917377 RDV917377 QTZ917377 QKD917377 QAH917377 PQL917377 PGP917377 OWT917377 OMX917377 ODB917377 NTF917377 NJJ917377 MZN917377 MPR917377 MFV917377 LVZ917377 LMD917377 LCH917377 KSL917377 KIP917377 JYT917377 JOX917377 JFB917377 IVF917377 ILJ917377 IBN917377 HRR917377 HHV917377 GXZ917377 GOD917377 GEH917377 FUL917377 FKP917377 FAT917377 EQX917377 EHB917377 DXF917377 DNJ917377 DDN917377 CTR917377 CJV917377 BZZ917377 BQD917377 BGH917377 AWL917377 AMP917377 ACT917377 SX917377 JB917377 WVN851841 WLR851841 WBV851841 VRZ851841 VID851841 UYH851841 UOL851841 UEP851841 TUT851841 TKX851841 TBB851841 SRF851841 SHJ851841 RXN851841 RNR851841 RDV851841 QTZ851841 QKD851841 QAH851841 PQL851841 PGP851841 OWT851841 OMX851841 ODB851841 NTF851841 NJJ851841 MZN851841 MPR851841 MFV851841 LVZ851841 LMD851841 LCH851841 KSL851841 KIP851841 JYT851841 JOX851841 JFB851841 IVF851841 ILJ851841 IBN851841 HRR851841 HHV851841 GXZ851841 GOD851841 GEH851841 FUL851841 FKP851841 FAT851841 EQX851841 EHB851841 DXF851841 DNJ851841 DDN851841 CTR851841 CJV851841 BZZ851841 BQD851841 BGH851841 AWL851841 AMP851841 ACT851841 SX851841 JB851841 WVN786305 WLR786305 WBV786305 VRZ786305 VID786305 UYH786305 UOL786305 UEP786305 TUT786305 TKX786305 TBB786305 SRF786305 SHJ786305 RXN786305 RNR786305 RDV786305 QTZ786305 QKD786305 QAH786305 PQL786305 PGP786305 OWT786305 OMX786305 ODB786305 NTF786305 NJJ786305 MZN786305 MPR786305 MFV786305 LVZ786305 LMD786305 LCH786305 KSL786305 KIP786305 JYT786305 JOX786305 JFB786305 IVF786305 ILJ786305 IBN786305 HRR786305 HHV786305 GXZ786305 GOD786305 GEH786305 FUL786305 FKP786305 FAT786305 EQX786305 EHB786305 DXF786305 DNJ786305 DDN786305 CTR786305 CJV786305 BZZ786305 BQD786305 BGH786305 AWL786305 AMP786305 ACT786305 SX786305 JB786305 WVN720769 WLR720769 WBV720769 VRZ720769 VID720769 UYH720769 UOL720769 UEP720769 TUT720769 TKX720769 TBB720769 SRF720769 SHJ720769 RXN720769 RNR720769 RDV720769 QTZ720769 QKD720769 QAH720769 PQL720769 PGP720769 OWT720769 OMX720769 ODB720769 NTF720769 NJJ720769 MZN720769 MPR720769 MFV720769 LVZ720769 LMD720769 LCH720769 KSL720769 KIP720769 JYT720769 JOX720769 JFB720769 IVF720769 ILJ720769 IBN720769 HRR720769 HHV720769 GXZ720769 GOD720769 GEH720769 FUL720769 FKP720769 FAT720769 EQX720769 EHB720769 DXF720769 DNJ720769 DDN720769 CTR720769 CJV720769 BZZ720769 BQD720769 BGH720769 AWL720769 AMP720769 ACT720769 SX720769 JB720769 WVN655233 WLR655233 WBV655233 VRZ655233 VID655233 UYH655233 UOL655233 UEP655233 TUT655233 TKX655233 TBB655233 SRF655233 SHJ655233 RXN655233 RNR655233 RDV655233 QTZ655233 QKD655233 QAH655233 PQL655233 PGP655233 OWT655233 OMX655233 ODB655233 NTF655233 NJJ655233 MZN655233 MPR655233 MFV655233 LVZ655233 LMD655233 LCH655233 KSL655233 KIP655233 JYT655233 JOX655233 JFB655233 IVF655233 ILJ655233 IBN655233 HRR655233 HHV655233 GXZ655233 GOD655233 GEH655233 FUL655233 FKP655233 FAT655233 EQX655233 EHB655233 DXF655233 DNJ655233 DDN655233 CTR655233 CJV655233 BZZ655233 BQD655233 BGH655233 AWL655233 AMP655233 ACT655233 SX655233 JB655233 WVN589697 WLR589697 WBV589697 VRZ589697 VID589697 UYH589697 UOL589697 UEP589697 TUT589697 TKX589697 TBB589697 SRF589697 SHJ589697 RXN589697 RNR589697 RDV589697 QTZ589697 QKD589697 QAH589697 PQL589697 PGP589697 OWT589697 OMX589697 ODB589697 NTF589697 NJJ589697 MZN589697 MPR589697 MFV589697 LVZ589697 LMD589697 LCH589697 KSL589697 KIP589697 JYT589697 JOX589697 JFB589697 IVF589697 ILJ589697 IBN589697 HRR589697 HHV589697 GXZ589697 GOD589697 GEH589697 FUL589697 FKP589697 FAT589697 EQX589697 EHB589697 DXF589697 DNJ589697 DDN589697 CTR589697 CJV589697 BZZ589697 BQD589697 BGH589697 AWL589697 AMP589697 ACT589697 SX589697 JB589697 WVN524161 WLR524161 WBV524161 VRZ524161 VID524161 UYH524161 UOL524161 UEP524161 TUT524161 TKX524161 TBB524161 SRF524161 SHJ524161 RXN524161 RNR524161 RDV524161 QTZ524161 QKD524161 QAH524161 PQL524161 PGP524161 OWT524161 OMX524161 ODB524161 NTF524161 NJJ524161 MZN524161 MPR524161 MFV524161 LVZ524161 LMD524161 LCH524161 KSL524161 KIP524161 JYT524161 JOX524161 JFB524161 IVF524161 ILJ524161 IBN524161 HRR524161 HHV524161 GXZ524161 GOD524161 GEH524161 FUL524161 FKP524161 FAT524161 EQX524161 EHB524161 DXF524161 DNJ524161 DDN524161 CTR524161 CJV524161 BZZ524161 BQD524161 BGH524161 AWL524161 AMP524161 ACT524161 SX524161 JB524161 WVN458625 WLR458625 WBV458625 VRZ458625 VID458625 UYH458625 UOL458625 UEP458625 TUT458625 TKX458625 TBB458625 SRF458625 SHJ458625 RXN458625 RNR458625 RDV458625 QTZ458625 QKD458625 QAH458625 PQL458625 PGP458625 OWT458625 OMX458625 ODB458625 NTF458625 NJJ458625 MZN458625 MPR458625 MFV458625 LVZ458625 LMD458625 LCH458625 KSL458625 KIP458625 JYT458625 JOX458625 JFB458625 IVF458625 ILJ458625 IBN458625 HRR458625 HHV458625 GXZ458625 GOD458625 GEH458625 FUL458625 FKP458625 FAT458625 EQX458625 EHB458625 DXF458625 DNJ458625 DDN458625 CTR458625 CJV458625 BZZ458625 BQD458625 BGH458625 AWL458625 AMP458625 ACT458625 SX458625 JB458625 WVN393089 WLR393089 WBV393089 VRZ393089 VID393089 UYH393089 UOL393089 UEP393089 TUT393089 TKX393089 TBB393089 SRF393089 SHJ393089 RXN393089 RNR393089 RDV393089 QTZ393089 QKD393089 QAH393089 PQL393089 PGP393089 OWT393089 OMX393089 ODB393089 NTF393089 NJJ393089 MZN393089 MPR393089 MFV393089 LVZ393089 LMD393089 LCH393089 KSL393089 KIP393089 JYT393089 JOX393089 JFB393089 IVF393089 ILJ393089 IBN393089 HRR393089 HHV393089 GXZ393089 GOD393089 GEH393089 FUL393089 FKP393089 FAT393089 EQX393089 EHB393089 DXF393089 DNJ393089 DDN393089 CTR393089 CJV393089 BZZ393089 BQD393089 BGH393089 AWL393089 AMP393089 ACT393089 SX393089 JB393089 WVN327553 WLR327553 WBV327553 VRZ327553 VID327553 UYH327553 UOL327553 UEP327553 TUT327553 TKX327553 TBB327553 SRF327553 SHJ327553 RXN327553 RNR327553 RDV327553 QTZ327553 QKD327553 QAH327553 PQL327553 PGP327553 OWT327553 OMX327553 ODB327553 NTF327553 NJJ327553 MZN327553 MPR327553 MFV327553 LVZ327553 LMD327553 LCH327553 KSL327553 KIP327553 JYT327553 JOX327553 JFB327553 IVF327553 ILJ327553 IBN327553 HRR327553 HHV327553 GXZ327553 GOD327553 GEH327553 FUL327553 FKP327553 FAT327553 EQX327553 EHB327553 DXF327553 DNJ327553 DDN327553 CTR327553 CJV327553 BZZ327553 BQD327553 BGH327553 AWL327553 AMP327553 ACT327553 SX327553 JB327553 WVN262017 WLR262017 WBV262017 VRZ262017 VID262017 UYH262017 UOL262017 UEP262017 TUT262017 TKX262017 TBB262017 SRF262017 SHJ262017 RXN262017 RNR262017 RDV262017 QTZ262017 QKD262017 QAH262017 PQL262017 PGP262017 OWT262017 OMX262017 ODB262017 NTF262017 NJJ262017 MZN262017 MPR262017 MFV262017 LVZ262017 LMD262017 LCH262017 KSL262017 KIP262017 JYT262017 JOX262017 JFB262017 IVF262017 ILJ262017 IBN262017 HRR262017 HHV262017 GXZ262017 GOD262017 GEH262017 FUL262017 FKP262017 FAT262017 EQX262017 EHB262017 DXF262017 DNJ262017 DDN262017 CTR262017 CJV262017 BZZ262017 BQD262017 BGH262017 AWL262017 AMP262017 ACT262017 SX262017 JB262017 WVN196481 WLR196481 WBV196481 VRZ196481 VID196481 UYH196481 UOL196481 UEP196481 TUT196481 TKX196481 TBB196481 SRF196481 SHJ196481 RXN196481 RNR196481 RDV196481 QTZ196481 QKD196481 QAH196481 PQL196481 PGP196481 OWT196481 OMX196481 ODB196481 NTF196481 NJJ196481 MZN196481 MPR196481 MFV196481 LVZ196481 LMD196481 LCH196481 KSL196481 KIP196481 JYT196481 JOX196481 JFB196481 IVF196481 ILJ196481 IBN196481 HRR196481 HHV196481 GXZ196481 GOD196481 GEH196481 FUL196481 FKP196481 FAT196481 EQX196481 EHB196481 DXF196481 DNJ196481 DDN196481 CTR196481 CJV196481 BZZ196481 BQD196481 BGH196481 AWL196481 AMP196481 ACT196481 SX196481 JB196481 WVN130945 WLR130945 WBV130945 VRZ130945 VID130945 UYH130945 UOL130945 UEP130945 TUT130945 TKX130945 TBB130945 SRF130945 SHJ130945 RXN130945 RNR130945 RDV130945 QTZ130945 QKD130945 QAH130945 PQL130945 PGP130945 OWT130945 OMX130945 ODB130945 NTF130945 NJJ130945 MZN130945 MPR130945 MFV130945 LVZ130945 LMD130945 LCH130945 KSL130945 KIP130945 JYT130945 JOX130945 JFB130945 IVF130945 ILJ130945 IBN130945 HRR130945 HHV130945 GXZ130945 GOD130945 GEH130945 FUL130945 FKP130945 FAT130945 EQX130945 EHB130945 DXF130945 DNJ130945 DDN130945 CTR130945 CJV130945 BZZ130945 BQD130945 BGH130945 AWL130945 AMP130945 ACT130945 SX130945 JB130945 WVN65409 WLR65409 WBV65409 VRZ65409 VID65409 UYH65409 UOL65409 UEP65409 TUT65409 TKX65409 TBB65409 SRF65409 SHJ65409 RXN65409 RNR65409 RDV65409 QTZ65409 QKD65409 QAH65409 PQL65409 PGP65409 OWT65409 OMX65409 ODB65409 NTF65409 NJJ65409 MZN65409 MPR65409 MFV65409 LVZ65409 LMD65409 LCH65409 KSL65409 KIP65409 JYT65409 JOX65409 JFB65409 IVF65409 ILJ65409 IBN65409 HRR65409 HHV65409 GXZ65409 GOD65409 GEH65409 FUL65409 FKP65409 FAT65409 EQX65409 EHB65409 DXF65409 DNJ65409 DDN65409 CTR65409 CJV65409 BZZ65409 BQD65409 BGH65409 AWL65409 AMP65409 ACT65409 SX65409 JB65409" xr:uid="{00000000-0002-0000-0400-000001000000}">
      <formula1>$Q$1:$AA$1</formula1>
    </dataValidation>
    <dataValidation allowBlank="1" showInputMessage="1" showErrorMessage="1" promptTitle="DEPENDENCIAS" prompt="Digite las dependencias que participan en el proceso." sqref="IZ65409 SV65409 ACR65409 AMN65409 AWJ65409 BGF65409 BQB65409 BZX65409 CJT65409 CTP65409 DDL65409 DNH65409 DXD65409 EGZ65409 EQV65409 FAR65409 FKN65409 FUJ65409 GEF65409 GOB65409 GXX65409 HHT65409 HRP65409 IBL65409 ILH65409 IVD65409 JEZ65409 JOV65409 JYR65409 KIN65409 KSJ65409 LCF65409 LMB65409 LVX65409 MFT65409 MPP65409 MZL65409 NJH65409 NTD65409 OCZ65409 OMV65409 OWR65409 PGN65409 PQJ65409 QAF65409 QKB65409 QTX65409 RDT65409 RNP65409 RXL65409 SHH65409 SRD65409 TAZ65409 TKV65409 TUR65409 UEN65409 UOJ65409 UYF65409 VIB65409 VRX65409 WBT65409 WLP65409 WVL65409 IZ130945 SV130945 ACR130945 AMN130945 AWJ130945 BGF130945 BQB130945 BZX130945 CJT130945 CTP130945 DDL130945 DNH130945 DXD130945 EGZ130945 EQV130945 FAR130945 FKN130945 FUJ130945 GEF130945 GOB130945 GXX130945 HHT130945 HRP130945 IBL130945 ILH130945 IVD130945 JEZ130945 JOV130945 JYR130945 KIN130945 KSJ130945 LCF130945 LMB130945 LVX130945 MFT130945 MPP130945 MZL130945 NJH130945 NTD130945 OCZ130945 OMV130945 OWR130945 PGN130945 PQJ130945 QAF130945 QKB130945 QTX130945 RDT130945 RNP130945 RXL130945 SHH130945 SRD130945 TAZ130945 TKV130945 TUR130945 UEN130945 UOJ130945 UYF130945 VIB130945 VRX130945 WBT130945 WLP130945 WVL130945 IZ196481 SV196481 ACR196481 AMN196481 AWJ196481 BGF196481 BQB196481 BZX196481 CJT196481 CTP196481 DDL196481 DNH196481 DXD196481 EGZ196481 EQV196481 FAR196481 FKN196481 FUJ196481 GEF196481 GOB196481 GXX196481 HHT196481 HRP196481 IBL196481 ILH196481 IVD196481 JEZ196481 JOV196481 JYR196481 KIN196481 KSJ196481 LCF196481 LMB196481 LVX196481 MFT196481 MPP196481 MZL196481 NJH196481 NTD196481 OCZ196481 OMV196481 OWR196481 PGN196481 PQJ196481 QAF196481 QKB196481 QTX196481 RDT196481 RNP196481 RXL196481 SHH196481 SRD196481 TAZ196481 TKV196481 TUR196481 UEN196481 UOJ196481 UYF196481 VIB196481 VRX196481 WBT196481 WLP196481 WVL196481 IZ262017 SV262017 ACR262017 AMN262017 AWJ262017 BGF262017 BQB262017 BZX262017 CJT262017 CTP262017 DDL262017 DNH262017 DXD262017 EGZ262017 EQV262017 FAR262017 FKN262017 FUJ262017 GEF262017 GOB262017 GXX262017 HHT262017 HRP262017 IBL262017 ILH262017 IVD262017 JEZ262017 JOV262017 JYR262017 KIN262017 KSJ262017 LCF262017 LMB262017 LVX262017 MFT262017 MPP262017 MZL262017 NJH262017 NTD262017 OCZ262017 OMV262017 OWR262017 PGN262017 PQJ262017 QAF262017 QKB262017 QTX262017 RDT262017 RNP262017 RXL262017 SHH262017 SRD262017 TAZ262017 TKV262017 TUR262017 UEN262017 UOJ262017 UYF262017 VIB262017 VRX262017 WBT262017 WLP262017 WVL262017 IZ327553 SV327553 ACR327553 AMN327553 AWJ327553 BGF327553 BQB327553 BZX327553 CJT327553 CTP327553 DDL327553 DNH327553 DXD327553 EGZ327553 EQV327553 FAR327553 FKN327553 FUJ327553 GEF327553 GOB327553 GXX327553 HHT327553 HRP327553 IBL327553 ILH327553 IVD327553 JEZ327553 JOV327553 JYR327553 KIN327553 KSJ327553 LCF327553 LMB327553 LVX327553 MFT327553 MPP327553 MZL327553 NJH327553 NTD327553 OCZ327553 OMV327553 OWR327553 PGN327553 PQJ327553 QAF327553 QKB327553 QTX327553 RDT327553 RNP327553 RXL327553 SHH327553 SRD327553 TAZ327553 TKV327553 TUR327553 UEN327553 UOJ327553 UYF327553 VIB327553 VRX327553 WBT327553 WLP327553 WVL327553 IZ393089 SV393089 ACR393089 AMN393089 AWJ393089 BGF393089 BQB393089 BZX393089 CJT393089 CTP393089 DDL393089 DNH393089 DXD393089 EGZ393089 EQV393089 FAR393089 FKN393089 FUJ393089 GEF393089 GOB393089 GXX393089 HHT393089 HRP393089 IBL393089 ILH393089 IVD393089 JEZ393089 JOV393089 JYR393089 KIN393089 KSJ393089 LCF393089 LMB393089 LVX393089 MFT393089 MPP393089 MZL393089 NJH393089 NTD393089 OCZ393089 OMV393089 OWR393089 PGN393089 PQJ393089 QAF393089 QKB393089 QTX393089 RDT393089 RNP393089 RXL393089 SHH393089 SRD393089 TAZ393089 TKV393089 TUR393089 UEN393089 UOJ393089 UYF393089 VIB393089 VRX393089 WBT393089 WLP393089 WVL393089 IZ458625 SV458625 ACR458625 AMN458625 AWJ458625 BGF458625 BQB458625 BZX458625 CJT458625 CTP458625 DDL458625 DNH458625 DXD458625 EGZ458625 EQV458625 FAR458625 FKN458625 FUJ458625 GEF458625 GOB458625 GXX458625 HHT458625 HRP458625 IBL458625 ILH458625 IVD458625 JEZ458625 JOV458625 JYR458625 KIN458625 KSJ458625 LCF458625 LMB458625 LVX458625 MFT458625 MPP458625 MZL458625 NJH458625 NTD458625 OCZ458625 OMV458625 OWR458625 PGN458625 PQJ458625 QAF458625 QKB458625 QTX458625 RDT458625 RNP458625 RXL458625 SHH458625 SRD458625 TAZ458625 TKV458625 TUR458625 UEN458625 UOJ458625 UYF458625 VIB458625 VRX458625 WBT458625 WLP458625 WVL458625 IZ524161 SV524161 ACR524161 AMN524161 AWJ524161 BGF524161 BQB524161 BZX524161 CJT524161 CTP524161 DDL524161 DNH524161 DXD524161 EGZ524161 EQV524161 FAR524161 FKN524161 FUJ524161 GEF524161 GOB524161 GXX524161 HHT524161 HRP524161 IBL524161 ILH524161 IVD524161 JEZ524161 JOV524161 JYR524161 KIN524161 KSJ524161 LCF524161 LMB524161 LVX524161 MFT524161 MPP524161 MZL524161 NJH524161 NTD524161 OCZ524161 OMV524161 OWR524161 PGN524161 PQJ524161 QAF524161 QKB524161 QTX524161 RDT524161 RNP524161 RXL524161 SHH524161 SRD524161 TAZ524161 TKV524161 TUR524161 UEN524161 UOJ524161 UYF524161 VIB524161 VRX524161 WBT524161 WLP524161 WVL524161 IZ589697 SV589697 ACR589697 AMN589697 AWJ589697 BGF589697 BQB589697 BZX589697 CJT589697 CTP589697 DDL589697 DNH589697 DXD589697 EGZ589697 EQV589697 FAR589697 FKN589697 FUJ589697 GEF589697 GOB589697 GXX589697 HHT589697 HRP589697 IBL589697 ILH589697 IVD589697 JEZ589697 JOV589697 JYR589697 KIN589697 KSJ589697 LCF589697 LMB589697 LVX589697 MFT589697 MPP589697 MZL589697 NJH589697 NTD589697 OCZ589697 OMV589697 OWR589697 PGN589697 PQJ589697 QAF589697 QKB589697 QTX589697 RDT589697 RNP589697 RXL589697 SHH589697 SRD589697 TAZ589697 TKV589697 TUR589697 UEN589697 UOJ589697 UYF589697 VIB589697 VRX589697 WBT589697 WLP589697 WVL589697 IZ655233 SV655233 ACR655233 AMN655233 AWJ655233 BGF655233 BQB655233 BZX655233 CJT655233 CTP655233 DDL655233 DNH655233 DXD655233 EGZ655233 EQV655233 FAR655233 FKN655233 FUJ655233 GEF655233 GOB655233 GXX655233 HHT655233 HRP655233 IBL655233 ILH655233 IVD655233 JEZ655233 JOV655233 JYR655233 KIN655233 KSJ655233 LCF655233 LMB655233 LVX655233 MFT655233 MPP655233 MZL655233 NJH655233 NTD655233 OCZ655233 OMV655233 OWR655233 PGN655233 PQJ655233 QAF655233 QKB655233 QTX655233 RDT655233 RNP655233 RXL655233 SHH655233 SRD655233 TAZ655233 TKV655233 TUR655233 UEN655233 UOJ655233 UYF655233 VIB655233 VRX655233 WBT655233 WLP655233 WVL655233 IZ720769 SV720769 ACR720769 AMN720769 AWJ720769 BGF720769 BQB720769 BZX720769 CJT720769 CTP720769 DDL720769 DNH720769 DXD720769 EGZ720769 EQV720769 FAR720769 FKN720769 FUJ720769 GEF720769 GOB720769 GXX720769 HHT720769 HRP720769 IBL720769 ILH720769 IVD720769 JEZ720769 JOV720769 JYR720769 KIN720769 KSJ720769 LCF720769 LMB720769 LVX720769 MFT720769 MPP720769 MZL720769 NJH720769 NTD720769 OCZ720769 OMV720769 OWR720769 PGN720769 PQJ720769 QAF720769 QKB720769 QTX720769 RDT720769 RNP720769 RXL720769 SHH720769 SRD720769 TAZ720769 TKV720769 TUR720769 UEN720769 UOJ720769 UYF720769 VIB720769 VRX720769 WBT720769 WLP720769 WVL720769 IZ786305 SV786305 ACR786305 AMN786305 AWJ786305 BGF786305 BQB786305 BZX786305 CJT786305 CTP786305 DDL786305 DNH786305 DXD786305 EGZ786305 EQV786305 FAR786305 FKN786305 FUJ786305 GEF786305 GOB786305 GXX786305 HHT786305 HRP786305 IBL786305 ILH786305 IVD786305 JEZ786305 JOV786305 JYR786305 KIN786305 KSJ786305 LCF786305 LMB786305 LVX786305 MFT786305 MPP786305 MZL786305 NJH786305 NTD786305 OCZ786305 OMV786305 OWR786305 PGN786305 PQJ786305 QAF786305 QKB786305 QTX786305 RDT786305 RNP786305 RXL786305 SHH786305 SRD786305 TAZ786305 TKV786305 TUR786305 UEN786305 UOJ786305 UYF786305 VIB786305 VRX786305 WBT786305 WLP786305 WVL786305 IZ851841 SV851841 ACR851841 AMN851841 AWJ851841 BGF851841 BQB851841 BZX851841 CJT851841 CTP851841 DDL851841 DNH851841 DXD851841 EGZ851841 EQV851841 FAR851841 FKN851841 FUJ851841 GEF851841 GOB851841 GXX851841 HHT851841 HRP851841 IBL851841 ILH851841 IVD851841 JEZ851841 JOV851841 JYR851841 KIN851841 KSJ851841 LCF851841 LMB851841 LVX851841 MFT851841 MPP851841 MZL851841 NJH851841 NTD851841 OCZ851841 OMV851841 OWR851841 PGN851841 PQJ851841 QAF851841 QKB851841 QTX851841 RDT851841 RNP851841 RXL851841 SHH851841 SRD851841 TAZ851841 TKV851841 TUR851841 UEN851841 UOJ851841 UYF851841 VIB851841 VRX851841 WBT851841 WLP851841 WVL851841 IZ917377 SV917377 ACR917377 AMN917377 AWJ917377 BGF917377 BQB917377 BZX917377 CJT917377 CTP917377 DDL917377 DNH917377 DXD917377 EGZ917377 EQV917377 FAR917377 FKN917377 FUJ917377 GEF917377 GOB917377 GXX917377 HHT917377 HRP917377 IBL917377 ILH917377 IVD917377 JEZ917377 JOV917377 JYR917377 KIN917377 KSJ917377 LCF917377 LMB917377 LVX917377 MFT917377 MPP917377 MZL917377 NJH917377 NTD917377 OCZ917377 OMV917377 OWR917377 PGN917377 PQJ917377 QAF917377 QKB917377 QTX917377 RDT917377 RNP917377 RXL917377 SHH917377 SRD917377 TAZ917377 TKV917377 TUR917377 UEN917377 UOJ917377 UYF917377 VIB917377 VRX917377 WBT917377 WLP917377 WVL917377 IZ982913 SV982913 ACR982913 AMN982913 AWJ982913 BGF982913 BQB982913 BZX982913 CJT982913 CTP982913 DDL982913 DNH982913 DXD982913 EGZ982913 EQV982913 FAR982913 FKN982913 FUJ982913 GEF982913 GOB982913 GXX982913 HHT982913 HRP982913 IBL982913 ILH982913 IVD982913 JEZ982913 JOV982913 JYR982913 KIN982913 KSJ982913 LCF982913 LMB982913 LVX982913 MFT982913 MPP982913 MZL982913 NJH982913 NTD982913 OCZ982913 OMV982913 OWR982913 PGN982913 PQJ982913 QAF982913 QKB982913 QTX982913 RDT982913 RNP982913 RXL982913 SHH982913 SRD982913 TAZ982913 TKV982913 TUR982913 UEN982913 UOJ982913 UYF982913 VIB982913 VRX982913 WBT982913 WLP982913 WVL982913 D65409:F65409 D130945:F130945 D196481:F196481 D262017:F262017 D327553:F327553 D393089:F393089 D458625:F458625 D524161:F524161 D589697:F589697 D655233:F655233 D720769:F720769 D786305:F786305 D851841:F851841 D917377:F917377 D982913:F982913" xr:uid="{00000000-0002-0000-0400-000002000000}"/>
    <dataValidation type="whole" allowBlank="1" showInputMessage="1" showErrorMessage="1" promptTitle="VERSIÓN" prompt="Digite la versión del mapa de riesgos mediante números enteros." sqref="WVR982911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N130943 JF65407 TB65407 ACX65407 AMT65407 AWP65407 BGL65407 BQH65407 CAD65407 CJZ65407 CTV65407 DDR65407 DNN65407 DXJ65407 EHF65407 ERB65407 FAX65407 FKT65407 FUP65407 GEL65407 GOH65407 GYD65407 HHZ65407 HRV65407 IBR65407 ILN65407 IVJ65407 JFF65407 JPB65407 JYX65407 KIT65407 KSP65407 LCL65407 LMH65407 LWD65407 MFZ65407 MPV65407 MZR65407 NJN65407 NTJ65407 ODF65407 ONB65407 OWX65407 PGT65407 PQP65407 QAL65407 QKH65407 QUD65407 RDZ65407 RNV65407 RXR65407 SHN65407 SRJ65407 TBF65407 TLB65407 TUX65407 UET65407 UOP65407 UYL65407 VIH65407 VSD65407 WBZ65407 WLV65407 WVR65407 N196479 JF130943 TB130943 ACX130943 AMT130943 AWP130943 BGL130943 BQH130943 CAD130943 CJZ130943 CTV130943 DDR130943 DNN130943 DXJ130943 EHF130943 ERB130943 FAX130943 FKT130943 FUP130943 GEL130943 GOH130943 GYD130943 HHZ130943 HRV130943 IBR130943 ILN130943 IVJ130943 JFF130943 JPB130943 JYX130943 KIT130943 KSP130943 LCL130943 LMH130943 LWD130943 MFZ130943 MPV130943 MZR130943 NJN130943 NTJ130943 ODF130943 ONB130943 OWX130943 PGT130943 PQP130943 QAL130943 QKH130943 QUD130943 RDZ130943 RNV130943 RXR130943 SHN130943 SRJ130943 TBF130943 TLB130943 TUX130943 UET130943 UOP130943 UYL130943 VIH130943 VSD130943 WBZ130943 WLV130943 WVR130943 N262015 JF196479 TB196479 ACX196479 AMT196479 AWP196479 BGL196479 BQH196479 CAD196479 CJZ196479 CTV196479 DDR196479 DNN196479 DXJ196479 EHF196479 ERB196479 FAX196479 FKT196479 FUP196479 GEL196479 GOH196479 GYD196479 HHZ196479 HRV196479 IBR196479 ILN196479 IVJ196479 JFF196479 JPB196479 JYX196479 KIT196479 KSP196479 LCL196479 LMH196479 LWD196479 MFZ196479 MPV196479 MZR196479 NJN196479 NTJ196479 ODF196479 ONB196479 OWX196479 PGT196479 PQP196479 QAL196479 QKH196479 QUD196479 RDZ196479 RNV196479 RXR196479 SHN196479 SRJ196479 TBF196479 TLB196479 TUX196479 UET196479 UOP196479 UYL196479 VIH196479 VSD196479 WBZ196479 WLV196479 WVR196479 N327551 JF262015 TB262015 ACX262015 AMT262015 AWP262015 BGL262015 BQH262015 CAD262015 CJZ262015 CTV262015 DDR262015 DNN262015 DXJ262015 EHF262015 ERB262015 FAX262015 FKT262015 FUP262015 GEL262015 GOH262015 GYD262015 HHZ262015 HRV262015 IBR262015 ILN262015 IVJ262015 JFF262015 JPB262015 JYX262015 KIT262015 KSP262015 LCL262015 LMH262015 LWD262015 MFZ262015 MPV262015 MZR262015 NJN262015 NTJ262015 ODF262015 ONB262015 OWX262015 PGT262015 PQP262015 QAL262015 QKH262015 QUD262015 RDZ262015 RNV262015 RXR262015 SHN262015 SRJ262015 TBF262015 TLB262015 TUX262015 UET262015 UOP262015 UYL262015 VIH262015 VSD262015 WBZ262015 WLV262015 WVR262015 N393087 JF327551 TB327551 ACX327551 AMT327551 AWP327551 BGL327551 BQH327551 CAD327551 CJZ327551 CTV327551 DDR327551 DNN327551 DXJ327551 EHF327551 ERB327551 FAX327551 FKT327551 FUP327551 GEL327551 GOH327551 GYD327551 HHZ327551 HRV327551 IBR327551 ILN327551 IVJ327551 JFF327551 JPB327551 JYX327551 KIT327551 KSP327551 LCL327551 LMH327551 LWD327551 MFZ327551 MPV327551 MZR327551 NJN327551 NTJ327551 ODF327551 ONB327551 OWX327551 PGT327551 PQP327551 QAL327551 QKH327551 QUD327551 RDZ327551 RNV327551 RXR327551 SHN327551 SRJ327551 TBF327551 TLB327551 TUX327551 UET327551 UOP327551 UYL327551 VIH327551 VSD327551 WBZ327551 WLV327551 WVR327551 N458623 JF393087 TB393087 ACX393087 AMT393087 AWP393087 BGL393087 BQH393087 CAD393087 CJZ393087 CTV393087 DDR393087 DNN393087 DXJ393087 EHF393087 ERB393087 FAX393087 FKT393087 FUP393087 GEL393087 GOH393087 GYD393087 HHZ393087 HRV393087 IBR393087 ILN393087 IVJ393087 JFF393087 JPB393087 JYX393087 KIT393087 KSP393087 LCL393087 LMH393087 LWD393087 MFZ393087 MPV393087 MZR393087 NJN393087 NTJ393087 ODF393087 ONB393087 OWX393087 PGT393087 PQP393087 QAL393087 QKH393087 QUD393087 RDZ393087 RNV393087 RXR393087 SHN393087 SRJ393087 TBF393087 TLB393087 TUX393087 UET393087 UOP393087 UYL393087 VIH393087 VSD393087 WBZ393087 WLV393087 WVR393087 N524159 JF458623 TB458623 ACX458623 AMT458623 AWP458623 BGL458623 BQH458623 CAD458623 CJZ458623 CTV458623 DDR458623 DNN458623 DXJ458623 EHF458623 ERB458623 FAX458623 FKT458623 FUP458623 GEL458623 GOH458623 GYD458623 HHZ458623 HRV458623 IBR458623 ILN458623 IVJ458623 JFF458623 JPB458623 JYX458623 KIT458623 KSP458623 LCL458623 LMH458623 LWD458623 MFZ458623 MPV458623 MZR458623 NJN458623 NTJ458623 ODF458623 ONB458623 OWX458623 PGT458623 PQP458623 QAL458623 QKH458623 QUD458623 RDZ458623 RNV458623 RXR458623 SHN458623 SRJ458623 TBF458623 TLB458623 TUX458623 UET458623 UOP458623 UYL458623 VIH458623 VSD458623 WBZ458623 WLV458623 WVR458623 N589695 JF524159 TB524159 ACX524159 AMT524159 AWP524159 BGL524159 BQH524159 CAD524159 CJZ524159 CTV524159 DDR524159 DNN524159 DXJ524159 EHF524159 ERB524159 FAX524159 FKT524159 FUP524159 GEL524159 GOH524159 GYD524159 HHZ524159 HRV524159 IBR524159 ILN524159 IVJ524159 JFF524159 JPB524159 JYX524159 KIT524159 KSP524159 LCL524159 LMH524159 LWD524159 MFZ524159 MPV524159 MZR524159 NJN524159 NTJ524159 ODF524159 ONB524159 OWX524159 PGT524159 PQP524159 QAL524159 QKH524159 QUD524159 RDZ524159 RNV524159 RXR524159 SHN524159 SRJ524159 TBF524159 TLB524159 TUX524159 UET524159 UOP524159 UYL524159 VIH524159 VSD524159 WBZ524159 WLV524159 WVR524159 N655231 JF589695 TB589695 ACX589695 AMT589695 AWP589695 BGL589695 BQH589695 CAD589695 CJZ589695 CTV589695 DDR589695 DNN589695 DXJ589695 EHF589695 ERB589695 FAX589695 FKT589695 FUP589695 GEL589695 GOH589695 GYD589695 HHZ589695 HRV589695 IBR589695 ILN589695 IVJ589695 JFF589695 JPB589695 JYX589695 KIT589695 KSP589695 LCL589695 LMH589695 LWD589695 MFZ589695 MPV589695 MZR589695 NJN589695 NTJ589695 ODF589695 ONB589695 OWX589695 PGT589695 PQP589695 QAL589695 QKH589695 QUD589695 RDZ589695 RNV589695 RXR589695 SHN589695 SRJ589695 TBF589695 TLB589695 TUX589695 UET589695 UOP589695 UYL589695 VIH589695 VSD589695 WBZ589695 WLV589695 WVR589695 N720767 JF655231 TB655231 ACX655231 AMT655231 AWP655231 BGL655231 BQH655231 CAD655231 CJZ655231 CTV655231 DDR655231 DNN655231 DXJ655231 EHF655231 ERB655231 FAX655231 FKT655231 FUP655231 GEL655231 GOH655231 GYD655231 HHZ655231 HRV655231 IBR655231 ILN655231 IVJ655231 JFF655231 JPB655231 JYX655231 KIT655231 KSP655231 LCL655231 LMH655231 LWD655231 MFZ655231 MPV655231 MZR655231 NJN655231 NTJ655231 ODF655231 ONB655231 OWX655231 PGT655231 PQP655231 QAL655231 QKH655231 QUD655231 RDZ655231 RNV655231 RXR655231 SHN655231 SRJ655231 TBF655231 TLB655231 TUX655231 UET655231 UOP655231 UYL655231 VIH655231 VSD655231 WBZ655231 WLV655231 WVR655231 N786303 JF720767 TB720767 ACX720767 AMT720767 AWP720767 BGL720767 BQH720767 CAD720767 CJZ720767 CTV720767 DDR720767 DNN720767 DXJ720767 EHF720767 ERB720767 FAX720767 FKT720767 FUP720767 GEL720767 GOH720767 GYD720767 HHZ720767 HRV720767 IBR720767 ILN720767 IVJ720767 JFF720767 JPB720767 JYX720767 KIT720767 KSP720767 LCL720767 LMH720767 LWD720767 MFZ720767 MPV720767 MZR720767 NJN720767 NTJ720767 ODF720767 ONB720767 OWX720767 PGT720767 PQP720767 QAL720767 QKH720767 QUD720767 RDZ720767 RNV720767 RXR720767 SHN720767 SRJ720767 TBF720767 TLB720767 TUX720767 UET720767 UOP720767 UYL720767 VIH720767 VSD720767 WBZ720767 WLV720767 WVR720767 N851839 JF786303 TB786303 ACX786303 AMT786303 AWP786303 BGL786303 BQH786303 CAD786303 CJZ786303 CTV786303 DDR786303 DNN786303 DXJ786303 EHF786303 ERB786303 FAX786303 FKT786303 FUP786303 GEL786303 GOH786303 GYD786303 HHZ786303 HRV786303 IBR786303 ILN786303 IVJ786303 JFF786303 JPB786303 JYX786303 KIT786303 KSP786303 LCL786303 LMH786303 LWD786303 MFZ786303 MPV786303 MZR786303 NJN786303 NTJ786303 ODF786303 ONB786303 OWX786303 PGT786303 PQP786303 QAL786303 QKH786303 QUD786303 RDZ786303 RNV786303 RXR786303 SHN786303 SRJ786303 TBF786303 TLB786303 TUX786303 UET786303 UOP786303 UYL786303 VIH786303 VSD786303 WBZ786303 WLV786303 WVR786303 N917375 JF851839 TB851839 ACX851839 AMT851839 AWP851839 BGL851839 BQH851839 CAD851839 CJZ851839 CTV851839 DDR851839 DNN851839 DXJ851839 EHF851839 ERB851839 FAX851839 FKT851839 FUP851839 GEL851839 GOH851839 GYD851839 HHZ851839 HRV851839 IBR851839 ILN851839 IVJ851839 JFF851839 JPB851839 JYX851839 KIT851839 KSP851839 LCL851839 LMH851839 LWD851839 MFZ851839 MPV851839 MZR851839 NJN851839 NTJ851839 ODF851839 ONB851839 OWX851839 PGT851839 PQP851839 QAL851839 QKH851839 QUD851839 RDZ851839 RNV851839 RXR851839 SHN851839 SRJ851839 TBF851839 TLB851839 TUX851839 UET851839 UOP851839 UYL851839 VIH851839 VSD851839 WBZ851839 WLV851839 WVR851839 N982911 JF917375 TB917375 ACX917375 AMT917375 AWP917375 BGL917375 BQH917375 CAD917375 CJZ917375 CTV917375 DDR917375 DNN917375 DXJ917375 EHF917375 ERB917375 FAX917375 FKT917375 FUP917375 GEL917375 GOH917375 GYD917375 HHZ917375 HRV917375 IBR917375 ILN917375 IVJ917375 JFF917375 JPB917375 JYX917375 KIT917375 KSP917375 LCL917375 LMH917375 LWD917375 MFZ917375 MPV917375 MZR917375 NJN917375 NTJ917375 ODF917375 ONB917375 OWX917375 PGT917375 PQP917375 QAL917375 QKH917375 QUD917375 RDZ917375 RNV917375 RXR917375 SHN917375 SRJ917375 TBF917375 TLB917375 TUX917375 UET917375 UOP917375 UYL917375 VIH917375 VSD917375 WBZ917375 WLV917375 WVR917375 WLV982911 JF982911 TB982911 ACX982911 AMT982911 AWP982911 BGL982911 BQH982911 CAD982911 CJZ982911 CTV982911 DDR982911 DNN982911 DXJ982911 EHF982911 ERB982911 FAX982911 FKT982911 FUP982911 GEL982911 GOH982911 GYD982911 HHZ982911 HRV982911 IBR982911 ILN982911 IVJ982911 JFF982911 JPB982911 JYX982911 KIT982911 KSP982911 LCL982911 LMH982911 LWD982911 MFZ982911 MPV982911 MZR982911 NJN982911 NTJ982911 ODF982911 ONB982911 OWX982911 PGT982911 PQP982911 QAL982911 QKH982911 QUD982911 RDZ982911 RNV982911 RXR982911 SHN982911 SRJ982911 TBF982911 TLB982911 TUX982911 UET982911 UOP982911 UYL982911 VIH982911 VSD982911 WBZ982911 N65407" xr:uid="{00000000-0002-0000-0400-000003000000}">
      <formula1>0</formula1>
      <formula2>100</formula2>
    </dataValidation>
    <dataValidation type="date" allowBlank="1" showInputMessage="1" showErrorMessage="1" promptTitle="FECHA DE ELABORACIÓN" prompt="Digite la fecha de elaboración del mapa de riesgos." sqref="WVR982909:WVR982910 JF1:JF3 TB1:TB3 ACX1:ACX3 AMT1:AMT3 AWP1:AWP3 BGL1:BGL3 BQH1:BQH3 CAD1:CAD3 CJZ1:CJZ3 CTV1:CTV3 DDR1:DDR3 DNN1:DNN3 DXJ1:DXJ3 EHF1:EHF3 ERB1:ERB3 FAX1:FAX3 FKT1:FKT3 FUP1:FUP3 GEL1:GEL3 GOH1:GOH3 GYD1:GYD3 HHZ1:HHZ3 HRV1:HRV3 IBR1:IBR3 ILN1:ILN3 IVJ1:IVJ3 JFF1:JFF3 JPB1:JPB3 JYX1:JYX3 KIT1:KIT3 KSP1:KSP3 LCL1:LCL3 LMH1:LMH3 LWD1:LWD3 MFZ1:MFZ3 MPV1:MPV3 MZR1:MZR3 NJN1:NJN3 NTJ1:NTJ3 ODF1:ODF3 ONB1:ONB3 OWX1:OWX3 PGT1:PGT3 PQP1:PQP3 QAL1:QAL3 QKH1:QKH3 QUD1:QUD3 RDZ1:RDZ3 RNV1:RNV3 RXR1:RXR3 SHN1:SHN3 SRJ1:SRJ3 TBF1:TBF3 TLB1:TLB3 TUX1:TUX3 UET1:UET3 UOP1:UOP3 UYL1:UYL3 VIH1:VIH3 VSD1:VSD3 WBZ1:WBZ3 WLV1:WLV3 WVR1:WVR3 N130941:N130942 JF65405:JF65406 TB65405:TB65406 ACX65405:ACX65406 AMT65405:AMT65406 AWP65405:AWP65406 BGL65405:BGL65406 BQH65405:BQH65406 CAD65405:CAD65406 CJZ65405:CJZ65406 CTV65405:CTV65406 DDR65405:DDR65406 DNN65405:DNN65406 DXJ65405:DXJ65406 EHF65405:EHF65406 ERB65405:ERB65406 FAX65405:FAX65406 FKT65405:FKT65406 FUP65405:FUP65406 GEL65405:GEL65406 GOH65405:GOH65406 GYD65405:GYD65406 HHZ65405:HHZ65406 HRV65405:HRV65406 IBR65405:IBR65406 ILN65405:ILN65406 IVJ65405:IVJ65406 JFF65405:JFF65406 JPB65405:JPB65406 JYX65405:JYX65406 KIT65405:KIT65406 KSP65405:KSP65406 LCL65405:LCL65406 LMH65405:LMH65406 LWD65405:LWD65406 MFZ65405:MFZ65406 MPV65405:MPV65406 MZR65405:MZR65406 NJN65405:NJN65406 NTJ65405:NTJ65406 ODF65405:ODF65406 ONB65405:ONB65406 OWX65405:OWX65406 PGT65405:PGT65406 PQP65405:PQP65406 QAL65405:QAL65406 QKH65405:QKH65406 QUD65405:QUD65406 RDZ65405:RDZ65406 RNV65405:RNV65406 RXR65405:RXR65406 SHN65405:SHN65406 SRJ65405:SRJ65406 TBF65405:TBF65406 TLB65405:TLB65406 TUX65405:TUX65406 UET65405:UET65406 UOP65405:UOP65406 UYL65405:UYL65406 VIH65405:VIH65406 VSD65405:VSD65406 WBZ65405:WBZ65406 WLV65405:WLV65406 WVR65405:WVR65406 N196477:N196478 JF130941:JF130942 TB130941:TB130942 ACX130941:ACX130942 AMT130941:AMT130942 AWP130941:AWP130942 BGL130941:BGL130942 BQH130941:BQH130942 CAD130941:CAD130942 CJZ130941:CJZ130942 CTV130941:CTV130942 DDR130941:DDR130942 DNN130941:DNN130942 DXJ130941:DXJ130942 EHF130941:EHF130942 ERB130941:ERB130942 FAX130941:FAX130942 FKT130941:FKT130942 FUP130941:FUP130942 GEL130941:GEL130942 GOH130941:GOH130942 GYD130941:GYD130942 HHZ130941:HHZ130942 HRV130941:HRV130942 IBR130941:IBR130942 ILN130941:ILN130942 IVJ130941:IVJ130942 JFF130941:JFF130942 JPB130941:JPB130942 JYX130941:JYX130942 KIT130941:KIT130942 KSP130941:KSP130942 LCL130941:LCL130942 LMH130941:LMH130942 LWD130941:LWD130942 MFZ130941:MFZ130942 MPV130941:MPV130942 MZR130941:MZR130942 NJN130941:NJN130942 NTJ130941:NTJ130942 ODF130941:ODF130942 ONB130941:ONB130942 OWX130941:OWX130942 PGT130941:PGT130942 PQP130941:PQP130942 QAL130941:QAL130942 QKH130941:QKH130942 QUD130941:QUD130942 RDZ130941:RDZ130942 RNV130941:RNV130942 RXR130941:RXR130942 SHN130941:SHN130942 SRJ130941:SRJ130942 TBF130941:TBF130942 TLB130941:TLB130942 TUX130941:TUX130942 UET130941:UET130942 UOP130941:UOP130942 UYL130941:UYL130942 VIH130941:VIH130942 VSD130941:VSD130942 WBZ130941:WBZ130942 WLV130941:WLV130942 WVR130941:WVR130942 N262013:N262014 JF196477:JF196478 TB196477:TB196478 ACX196477:ACX196478 AMT196477:AMT196478 AWP196477:AWP196478 BGL196477:BGL196478 BQH196477:BQH196478 CAD196477:CAD196478 CJZ196477:CJZ196478 CTV196477:CTV196478 DDR196477:DDR196478 DNN196477:DNN196478 DXJ196477:DXJ196478 EHF196477:EHF196478 ERB196477:ERB196478 FAX196477:FAX196478 FKT196477:FKT196478 FUP196477:FUP196478 GEL196477:GEL196478 GOH196477:GOH196478 GYD196477:GYD196478 HHZ196477:HHZ196478 HRV196477:HRV196478 IBR196477:IBR196478 ILN196477:ILN196478 IVJ196477:IVJ196478 JFF196477:JFF196478 JPB196477:JPB196478 JYX196477:JYX196478 KIT196477:KIT196478 KSP196477:KSP196478 LCL196477:LCL196478 LMH196477:LMH196478 LWD196477:LWD196478 MFZ196477:MFZ196478 MPV196477:MPV196478 MZR196477:MZR196478 NJN196477:NJN196478 NTJ196477:NTJ196478 ODF196477:ODF196478 ONB196477:ONB196478 OWX196477:OWX196478 PGT196477:PGT196478 PQP196477:PQP196478 QAL196477:QAL196478 QKH196477:QKH196478 QUD196477:QUD196478 RDZ196477:RDZ196478 RNV196477:RNV196478 RXR196477:RXR196478 SHN196477:SHN196478 SRJ196477:SRJ196478 TBF196477:TBF196478 TLB196477:TLB196478 TUX196477:TUX196478 UET196477:UET196478 UOP196477:UOP196478 UYL196477:UYL196478 VIH196477:VIH196478 VSD196477:VSD196478 WBZ196477:WBZ196478 WLV196477:WLV196478 WVR196477:WVR196478 N327549:N327550 JF262013:JF262014 TB262013:TB262014 ACX262013:ACX262014 AMT262013:AMT262014 AWP262013:AWP262014 BGL262013:BGL262014 BQH262013:BQH262014 CAD262013:CAD262014 CJZ262013:CJZ262014 CTV262013:CTV262014 DDR262013:DDR262014 DNN262013:DNN262014 DXJ262013:DXJ262014 EHF262013:EHF262014 ERB262013:ERB262014 FAX262013:FAX262014 FKT262013:FKT262014 FUP262013:FUP262014 GEL262013:GEL262014 GOH262013:GOH262014 GYD262013:GYD262014 HHZ262013:HHZ262014 HRV262013:HRV262014 IBR262013:IBR262014 ILN262013:ILN262014 IVJ262013:IVJ262014 JFF262013:JFF262014 JPB262013:JPB262014 JYX262013:JYX262014 KIT262013:KIT262014 KSP262013:KSP262014 LCL262013:LCL262014 LMH262013:LMH262014 LWD262013:LWD262014 MFZ262013:MFZ262014 MPV262013:MPV262014 MZR262013:MZR262014 NJN262013:NJN262014 NTJ262013:NTJ262014 ODF262013:ODF262014 ONB262013:ONB262014 OWX262013:OWX262014 PGT262013:PGT262014 PQP262013:PQP262014 QAL262013:QAL262014 QKH262013:QKH262014 QUD262013:QUD262014 RDZ262013:RDZ262014 RNV262013:RNV262014 RXR262013:RXR262014 SHN262013:SHN262014 SRJ262013:SRJ262014 TBF262013:TBF262014 TLB262013:TLB262014 TUX262013:TUX262014 UET262013:UET262014 UOP262013:UOP262014 UYL262013:UYL262014 VIH262013:VIH262014 VSD262013:VSD262014 WBZ262013:WBZ262014 WLV262013:WLV262014 WVR262013:WVR262014 N393085:N393086 JF327549:JF327550 TB327549:TB327550 ACX327549:ACX327550 AMT327549:AMT327550 AWP327549:AWP327550 BGL327549:BGL327550 BQH327549:BQH327550 CAD327549:CAD327550 CJZ327549:CJZ327550 CTV327549:CTV327550 DDR327549:DDR327550 DNN327549:DNN327550 DXJ327549:DXJ327550 EHF327549:EHF327550 ERB327549:ERB327550 FAX327549:FAX327550 FKT327549:FKT327550 FUP327549:FUP327550 GEL327549:GEL327550 GOH327549:GOH327550 GYD327549:GYD327550 HHZ327549:HHZ327550 HRV327549:HRV327550 IBR327549:IBR327550 ILN327549:ILN327550 IVJ327549:IVJ327550 JFF327549:JFF327550 JPB327549:JPB327550 JYX327549:JYX327550 KIT327549:KIT327550 KSP327549:KSP327550 LCL327549:LCL327550 LMH327549:LMH327550 LWD327549:LWD327550 MFZ327549:MFZ327550 MPV327549:MPV327550 MZR327549:MZR327550 NJN327549:NJN327550 NTJ327549:NTJ327550 ODF327549:ODF327550 ONB327549:ONB327550 OWX327549:OWX327550 PGT327549:PGT327550 PQP327549:PQP327550 QAL327549:QAL327550 QKH327549:QKH327550 QUD327549:QUD327550 RDZ327549:RDZ327550 RNV327549:RNV327550 RXR327549:RXR327550 SHN327549:SHN327550 SRJ327549:SRJ327550 TBF327549:TBF327550 TLB327549:TLB327550 TUX327549:TUX327550 UET327549:UET327550 UOP327549:UOP327550 UYL327549:UYL327550 VIH327549:VIH327550 VSD327549:VSD327550 WBZ327549:WBZ327550 WLV327549:WLV327550 WVR327549:WVR327550 N458621:N458622 JF393085:JF393086 TB393085:TB393086 ACX393085:ACX393086 AMT393085:AMT393086 AWP393085:AWP393086 BGL393085:BGL393086 BQH393085:BQH393086 CAD393085:CAD393086 CJZ393085:CJZ393086 CTV393085:CTV393086 DDR393085:DDR393086 DNN393085:DNN393086 DXJ393085:DXJ393086 EHF393085:EHF393086 ERB393085:ERB393086 FAX393085:FAX393086 FKT393085:FKT393086 FUP393085:FUP393086 GEL393085:GEL393086 GOH393085:GOH393086 GYD393085:GYD393086 HHZ393085:HHZ393086 HRV393085:HRV393086 IBR393085:IBR393086 ILN393085:ILN393086 IVJ393085:IVJ393086 JFF393085:JFF393086 JPB393085:JPB393086 JYX393085:JYX393086 KIT393085:KIT393086 KSP393085:KSP393086 LCL393085:LCL393086 LMH393085:LMH393086 LWD393085:LWD393086 MFZ393085:MFZ393086 MPV393085:MPV393086 MZR393085:MZR393086 NJN393085:NJN393086 NTJ393085:NTJ393086 ODF393085:ODF393086 ONB393085:ONB393086 OWX393085:OWX393086 PGT393085:PGT393086 PQP393085:PQP393086 QAL393085:QAL393086 QKH393085:QKH393086 QUD393085:QUD393086 RDZ393085:RDZ393086 RNV393085:RNV393086 RXR393085:RXR393086 SHN393085:SHN393086 SRJ393085:SRJ393086 TBF393085:TBF393086 TLB393085:TLB393086 TUX393085:TUX393086 UET393085:UET393086 UOP393085:UOP393086 UYL393085:UYL393086 VIH393085:VIH393086 VSD393085:VSD393086 WBZ393085:WBZ393086 WLV393085:WLV393086 WVR393085:WVR393086 N524157:N524158 JF458621:JF458622 TB458621:TB458622 ACX458621:ACX458622 AMT458621:AMT458622 AWP458621:AWP458622 BGL458621:BGL458622 BQH458621:BQH458622 CAD458621:CAD458622 CJZ458621:CJZ458622 CTV458621:CTV458622 DDR458621:DDR458622 DNN458621:DNN458622 DXJ458621:DXJ458622 EHF458621:EHF458622 ERB458621:ERB458622 FAX458621:FAX458622 FKT458621:FKT458622 FUP458621:FUP458622 GEL458621:GEL458622 GOH458621:GOH458622 GYD458621:GYD458622 HHZ458621:HHZ458622 HRV458621:HRV458622 IBR458621:IBR458622 ILN458621:ILN458622 IVJ458621:IVJ458622 JFF458621:JFF458622 JPB458621:JPB458622 JYX458621:JYX458622 KIT458621:KIT458622 KSP458621:KSP458622 LCL458621:LCL458622 LMH458621:LMH458622 LWD458621:LWD458622 MFZ458621:MFZ458622 MPV458621:MPV458622 MZR458621:MZR458622 NJN458621:NJN458622 NTJ458621:NTJ458622 ODF458621:ODF458622 ONB458621:ONB458622 OWX458621:OWX458622 PGT458621:PGT458622 PQP458621:PQP458622 QAL458621:QAL458622 QKH458621:QKH458622 QUD458621:QUD458622 RDZ458621:RDZ458622 RNV458621:RNV458622 RXR458621:RXR458622 SHN458621:SHN458622 SRJ458621:SRJ458622 TBF458621:TBF458622 TLB458621:TLB458622 TUX458621:TUX458622 UET458621:UET458622 UOP458621:UOP458622 UYL458621:UYL458622 VIH458621:VIH458622 VSD458621:VSD458622 WBZ458621:WBZ458622 WLV458621:WLV458622 WVR458621:WVR458622 N589693:N589694 JF524157:JF524158 TB524157:TB524158 ACX524157:ACX524158 AMT524157:AMT524158 AWP524157:AWP524158 BGL524157:BGL524158 BQH524157:BQH524158 CAD524157:CAD524158 CJZ524157:CJZ524158 CTV524157:CTV524158 DDR524157:DDR524158 DNN524157:DNN524158 DXJ524157:DXJ524158 EHF524157:EHF524158 ERB524157:ERB524158 FAX524157:FAX524158 FKT524157:FKT524158 FUP524157:FUP524158 GEL524157:GEL524158 GOH524157:GOH524158 GYD524157:GYD524158 HHZ524157:HHZ524158 HRV524157:HRV524158 IBR524157:IBR524158 ILN524157:ILN524158 IVJ524157:IVJ524158 JFF524157:JFF524158 JPB524157:JPB524158 JYX524157:JYX524158 KIT524157:KIT524158 KSP524157:KSP524158 LCL524157:LCL524158 LMH524157:LMH524158 LWD524157:LWD524158 MFZ524157:MFZ524158 MPV524157:MPV524158 MZR524157:MZR524158 NJN524157:NJN524158 NTJ524157:NTJ524158 ODF524157:ODF524158 ONB524157:ONB524158 OWX524157:OWX524158 PGT524157:PGT524158 PQP524157:PQP524158 QAL524157:QAL524158 QKH524157:QKH524158 QUD524157:QUD524158 RDZ524157:RDZ524158 RNV524157:RNV524158 RXR524157:RXR524158 SHN524157:SHN524158 SRJ524157:SRJ524158 TBF524157:TBF524158 TLB524157:TLB524158 TUX524157:TUX524158 UET524157:UET524158 UOP524157:UOP524158 UYL524157:UYL524158 VIH524157:VIH524158 VSD524157:VSD524158 WBZ524157:WBZ524158 WLV524157:WLV524158 WVR524157:WVR524158 N655229:N655230 JF589693:JF589694 TB589693:TB589694 ACX589693:ACX589694 AMT589693:AMT589694 AWP589693:AWP589694 BGL589693:BGL589694 BQH589693:BQH589694 CAD589693:CAD589694 CJZ589693:CJZ589694 CTV589693:CTV589694 DDR589693:DDR589694 DNN589693:DNN589694 DXJ589693:DXJ589694 EHF589693:EHF589694 ERB589693:ERB589694 FAX589693:FAX589694 FKT589693:FKT589694 FUP589693:FUP589694 GEL589693:GEL589694 GOH589693:GOH589694 GYD589693:GYD589694 HHZ589693:HHZ589694 HRV589693:HRV589694 IBR589693:IBR589694 ILN589693:ILN589694 IVJ589693:IVJ589694 JFF589693:JFF589694 JPB589693:JPB589694 JYX589693:JYX589694 KIT589693:KIT589694 KSP589693:KSP589694 LCL589693:LCL589694 LMH589693:LMH589694 LWD589693:LWD589694 MFZ589693:MFZ589694 MPV589693:MPV589694 MZR589693:MZR589694 NJN589693:NJN589694 NTJ589693:NTJ589694 ODF589693:ODF589694 ONB589693:ONB589694 OWX589693:OWX589694 PGT589693:PGT589694 PQP589693:PQP589694 QAL589693:QAL589694 QKH589693:QKH589694 QUD589693:QUD589694 RDZ589693:RDZ589694 RNV589693:RNV589694 RXR589693:RXR589694 SHN589693:SHN589694 SRJ589693:SRJ589694 TBF589693:TBF589694 TLB589693:TLB589694 TUX589693:TUX589694 UET589693:UET589694 UOP589693:UOP589694 UYL589693:UYL589694 VIH589693:VIH589694 VSD589693:VSD589694 WBZ589693:WBZ589694 WLV589693:WLV589694 WVR589693:WVR589694 N720765:N720766 JF655229:JF655230 TB655229:TB655230 ACX655229:ACX655230 AMT655229:AMT655230 AWP655229:AWP655230 BGL655229:BGL655230 BQH655229:BQH655230 CAD655229:CAD655230 CJZ655229:CJZ655230 CTV655229:CTV655230 DDR655229:DDR655230 DNN655229:DNN655230 DXJ655229:DXJ655230 EHF655229:EHF655230 ERB655229:ERB655230 FAX655229:FAX655230 FKT655229:FKT655230 FUP655229:FUP655230 GEL655229:GEL655230 GOH655229:GOH655230 GYD655229:GYD655230 HHZ655229:HHZ655230 HRV655229:HRV655230 IBR655229:IBR655230 ILN655229:ILN655230 IVJ655229:IVJ655230 JFF655229:JFF655230 JPB655229:JPB655230 JYX655229:JYX655230 KIT655229:KIT655230 KSP655229:KSP655230 LCL655229:LCL655230 LMH655229:LMH655230 LWD655229:LWD655230 MFZ655229:MFZ655230 MPV655229:MPV655230 MZR655229:MZR655230 NJN655229:NJN655230 NTJ655229:NTJ655230 ODF655229:ODF655230 ONB655229:ONB655230 OWX655229:OWX655230 PGT655229:PGT655230 PQP655229:PQP655230 QAL655229:QAL655230 QKH655229:QKH655230 QUD655229:QUD655230 RDZ655229:RDZ655230 RNV655229:RNV655230 RXR655229:RXR655230 SHN655229:SHN655230 SRJ655229:SRJ655230 TBF655229:TBF655230 TLB655229:TLB655230 TUX655229:TUX655230 UET655229:UET655230 UOP655229:UOP655230 UYL655229:UYL655230 VIH655229:VIH655230 VSD655229:VSD655230 WBZ655229:WBZ655230 WLV655229:WLV655230 WVR655229:WVR655230 N786301:N786302 JF720765:JF720766 TB720765:TB720766 ACX720765:ACX720766 AMT720765:AMT720766 AWP720765:AWP720766 BGL720765:BGL720766 BQH720765:BQH720766 CAD720765:CAD720766 CJZ720765:CJZ720766 CTV720765:CTV720766 DDR720765:DDR720766 DNN720765:DNN720766 DXJ720765:DXJ720766 EHF720765:EHF720766 ERB720765:ERB720766 FAX720765:FAX720766 FKT720765:FKT720766 FUP720765:FUP720766 GEL720765:GEL720766 GOH720765:GOH720766 GYD720765:GYD720766 HHZ720765:HHZ720766 HRV720765:HRV720766 IBR720765:IBR720766 ILN720765:ILN720766 IVJ720765:IVJ720766 JFF720765:JFF720766 JPB720765:JPB720766 JYX720765:JYX720766 KIT720765:KIT720766 KSP720765:KSP720766 LCL720765:LCL720766 LMH720765:LMH720766 LWD720765:LWD720766 MFZ720765:MFZ720766 MPV720765:MPV720766 MZR720765:MZR720766 NJN720765:NJN720766 NTJ720765:NTJ720766 ODF720765:ODF720766 ONB720765:ONB720766 OWX720765:OWX720766 PGT720765:PGT720766 PQP720765:PQP720766 QAL720765:QAL720766 QKH720765:QKH720766 QUD720765:QUD720766 RDZ720765:RDZ720766 RNV720765:RNV720766 RXR720765:RXR720766 SHN720765:SHN720766 SRJ720765:SRJ720766 TBF720765:TBF720766 TLB720765:TLB720766 TUX720765:TUX720766 UET720765:UET720766 UOP720765:UOP720766 UYL720765:UYL720766 VIH720765:VIH720766 VSD720765:VSD720766 WBZ720765:WBZ720766 WLV720765:WLV720766 WVR720765:WVR720766 N851837:N851838 JF786301:JF786302 TB786301:TB786302 ACX786301:ACX786302 AMT786301:AMT786302 AWP786301:AWP786302 BGL786301:BGL786302 BQH786301:BQH786302 CAD786301:CAD786302 CJZ786301:CJZ786302 CTV786301:CTV786302 DDR786301:DDR786302 DNN786301:DNN786302 DXJ786301:DXJ786302 EHF786301:EHF786302 ERB786301:ERB786302 FAX786301:FAX786302 FKT786301:FKT786302 FUP786301:FUP786302 GEL786301:GEL786302 GOH786301:GOH786302 GYD786301:GYD786302 HHZ786301:HHZ786302 HRV786301:HRV786302 IBR786301:IBR786302 ILN786301:ILN786302 IVJ786301:IVJ786302 JFF786301:JFF786302 JPB786301:JPB786302 JYX786301:JYX786302 KIT786301:KIT786302 KSP786301:KSP786302 LCL786301:LCL786302 LMH786301:LMH786302 LWD786301:LWD786302 MFZ786301:MFZ786302 MPV786301:MPV786302 MZR786301:MZR786302 NJN786301:NJN786302 NTJ786301:NTJ786302 ODF786301:ODF786302 ONB786301:ONB786302 OWX786301:OWX786302 PGT786301:PGT786302 PQP786301:PQP786302 QAL786301:QAL786302 QKH786301:QKH786302 QUD786301:QUD786302 RDZ786301:RDZ786302 RNV786301:RNV786302 RXR786301:RXR786302 SHN786301:SHN786302 SRJ786301:SRJ786302 TBF786301:TBF786302 TLB786301:TLB786302 TUX786301:TUX786302 UET786301:UET786302 UOP786301:UOP786302 UYL786301:UYL786302 VIH786301:VIH786302 VSD786301:VSD786302 WBZ786301:WBZ786302 WLV786301:WLV786302 WVR786301:WVR786302 N917373:N917374 JF851837:JF851838 TB851837:TB851838 ACX851837:ACX851838 AMT851837:AMT851838 AWP851837:AWP851838 BGL851837:BGL851838 BQH851837:BQH851838 CAD851837:CAD851838 CJZ851837:CJZ851838 CTV851837:CTV851838 DDR851837:DDR851838 DNN851837:DNN851838 DXJ851837:DXJ851838 EHF851837:EHF851838 ERB851837:ERB851838 FAX851837:FAX851838 FKT851837:FKT851838 FUP851837:FUP851838 GEL851837:GEL851838 GOH851837:GOH851838 GYD851837:GYD851838 HHZ851837:HHZ851838 HRV851837:HRV851838 IBR851837:IBR851838 ILN851837:ILN851838 IVJ851837:IVJ851838 JFF851837:JFF851838 JPB851837:JPB851838 JYX851837:JYX851838 KIT851837:KIT851838 KSP851837:KSP851838 LCL851837:LCL851838 LMH851837:LMH851838 LWD851837:LWD851838 MFZ851837:MFZ851838 MPV851837:MPV851838 MZR851837:MZR851838 NJN851837:NJN851838 NTJ851837:NTJ851838 ODF851837:ODF851838 ONB851837:ONB851838 OWX851837:OWX851838 PGT851837:PGT851838 PQP851837:PQP851838 QAL851837:QAL851838 QKH851837:QKH851838 QUD851837:QUD851838 RDZ851837:RDZ851838 RNV851837:RNV851838 RXR851837:RXR851838 SHN851837:SHN851838 SRJ851837:SRJ851838 TBF851837:TBF851838 TLB851837:TLB851838 TUX851837:TUX851838 UET851837:UET851838 UOP851837:UOP851838 UYL851837:UYL851838 VIH851837:VIH851838 VSD851837:VSD851838 WBZ851837:WBZ851838 WLV851837:WLV851838 WVR851837:WVR851838 N982909:N982910 JF917373:JF917374 TB917373:TB917374 ACX917373:ACX917374 AMT917373:AMT917374 AWP917373:AWP917374 BGL917373:BGL917374 BQH917373:BQH917374 CAD917373:CAD917374 CJZ917373:CJZ917374 CTV917373:CTV917374 DDR917373:DDR917374 DNN917373:DNN917374 DXJ917373:DXJ917374 EHF917373:EHF917374 ERB917373:ERB917374 FAX917373:FAX917374 FKT917373:FKT917374 FUP917373:FUP917374 GEL917373:GEL917374 GOH917373:GOH917374 GYD917373:GYD917374 HHZ917373:HHZ917374 HRV917373:HRV917374 IBR917373:IBR917374 ILN917373:ILN917374 IVJ917373:IVJ917374 JFF917373:JFF917374 JPB917373:JPB917374 JYX917373:JYX917374 KIT917373:KIT917374 KSP917373:KSP917374 LCL917373:LCL917374 LMH917373:LMH917374 LWD917373:LWD917374 MFZ917373:MFZ917374 MPV917373:MPV917374 MZR917373:MZR917374 NJN917373:NJN917374 NTJ917373:NTJ917374 ODF917373:ODF917374 ONB917373:ONB917374 OWX917373:OWX917374 PGT917373:PGT917374 PQP917373:PQP917374 QAL917373:QAL917374 QKH917373:QKH917374 QUD917373:QUD917374 RDZ917373:RDZ917374 RNV917373:RNV917374 RXR917373:RXR917374 SHN917373:SHN917374 SRJ917373:SRJ917374 TBF917373:TBF917374 TLB917373:TLB917374 TUX917373:TUX917374 UET917373:UET917374 UOP917373:UOP917374 UYL917373:UYL917374 VIH917373:VIH917374 VSD917373:VSD917374 WBZ917373:WBZ917374 WLV917373:WLV917374 WVR917373:WVR917374 WLV982909:WLV982910 JF982909:JF982910 TB982909:TB982910 ACX982909:ACX982910 AMT982909:AMT982910 AWP982909:AWP982910 BGL982909:BGL982910 BQH982909:BQH982910 CAD982909:CAD982910 CJZ982909:CJZ982910 CTV982909:CTV982910 DDR982909:DDR982910 DNN982909:DNN982910 DXJ982909:DXJ982910 EHF982909:EHF982910 ERB982909:ERB982910 FAX982909:FAX982910 FKT982909:FKT982910 FUP982909:FUP982910 GEL982909:GEL982910 GOH982909:GOH982910 GYD982909:GYD982910 HHZ982909:HHZ982910 HRV982909:HRV982910 IBR982909:IBR982910 ILN982909:ILN982910 IVJ982909:IVJ982910 JFF982909:JFF982910 JPB982909:JPB982910 JYX982909:JYX982910 KIT982909:KIT982910 KSP982909:KSP982910 LCL982909:LCL982910 LMH982909:LMH982910 LWD982909:LWD982910 MFZ982909:MFZ982910 MPV982909:MPV982910 MZR982909:MZR982910 NJN982909:NJN982910 NTJ982909:NTJ982910 ODF982909:ODF982910 ONB982909:ONB982910 OWX982909:OWX982910 PGT982909:PGT982910 PQP982909:PQP982910 QAL982909:QAL982910 QKH982909:QKH982910 QUD982909:QUD982910 RDZ982909:RDZ982910 RNV982909:RNV982910 RXR982909:RXR982910 SHN982909:SHN982910 SRJ982909:SRJ982910 TBF982909:TBF982910 TLB982909:TLB982910 TUX982909:TUX982910 UET982909:UET982910 UOP982909:UOP982910 UYL982909:UYL982910 VIH982909:VIH982910 VSD982909:VSD982910 WBZ982909:WBZ982910 N65405:N65406" xr:uid="{00000000-0002-0000-04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B65458 SX65458 ACT65458 AMP65458 AWL65458 BGH65458 BQD65458 BZZ65458 CJV65458 CTR65458 DDN65458 DNJ65458 DXF65458 EHB65458 EQX65458 FAT65458 FKP65458 FUL65458 GEH65458 GOD65458 GXZ65458 HHV65458 HRR65458 IBN65458 ILJ65458 IVF65458 JFB65458 JOX65458 JYT65458 KIP65458 KSL65458 LCH65458 LMD65458 LVZ65458 MFV65458 MPR65458 MZN65458 NJJ65458 NTF65458 ODB65458 OMX65458 OWT65458 PGP65458 PQL65458 QAH65458 QKD65458 QTZ65458 RDV65458 RNR65458 RXN65458 SHJ65458 SRF65458 TBB65458 TKX65458 TUT65458 UEP65458 UOL65458 UYH65458 VID65458 VRZ65458 WBV65458 WLR65458 WVN65458 JB130994 SX130994 ACT130994 AMP130994 AWL130994 BGH130994 BQD130994 BZZ130994 CJV130994 CTR130994 DDN130994 DNJ130994 DXF130994 EHB130994 EQX130994 FAT130994 FKP130994 FUL130994 GEH130994 GOD130994 GXZ130994 HHV130994 HRR130994 IBN130994 ILJ130994 IVF130994 JFB130994 JOX130994 JYT130994 KIP130994 KSL130994 LCH130994 LMD130994 LVZ130994 MFV130994 MPR130994 MZN130994 NJJ130994 NTF130994 ODB130994 OMX130994 OWT130994 PGP130994 PQL130994 QAH130994 QKD130994 QTZ130994 RDV130994 RNR130994 RXN130994 SHJ130994 SRF130994 TBB130994 TKX130994 TUT130994 UEP130994 UOL130994 UYH130994 VID130994 VRZ130994 WBV130994 WLR130994 WVN130994 JB196530 SX196530 ACT196530 AMP196530 AWL196530 BGH196530 BQD196530 BZZ196530 CJV196530 CTR196530 DDN196530 DNJ196530 DXF196530 EHB196530 EQX196530 FAT196530 FKP196530 FUL196530 GEH196530 GOD196530 GXZ196530 HHV196530 HRR196530 IBN196530 ILJ196530 IVF196530 JFB196530 JOX196530 JYT196530 KIP196530 KSL196530 LCH196530 LMD196530 LVZ196530 MFV196530 MPR196530 MZN196530 NJJ196530 NTF196530 ODB196530 OMX196530 OWT196530 PGP196530 PQL196530 QAH196530 QKD196530 QTZ196530 RDV196530 RNR196530 RXN196530 SHJ196530 SRF196530 TBB196530 TKX196530 TUT196530 UEP196530 UOL196530 UYH196530 VID196530 VRZ196530 WBV196530 WLR196530 WVN196530 JB262066 SX262066 ACT262066 AMP262066 AWL262066 BGH262066 BQD262066 BZZ262066 CJV262066 CTR262066 DDN262066 DNJ262066 DXF262066 EHB262066 EQX262066 FAT262066 FKP262066 FUL262066 GEH262066 GOD262066 GXZ262066 HHV262066 HRR262066 IBN262066 ILJ262066 IVF262066 JFB262066 JOX262066 JYT262066 KIP262066 KSL262066 LCH262066 LMD262066 LVZ262066 MFV262066 MPR262066 MZN262066 NJJ262066 NTF262066 ODB262066 OMX262066 OWT262066 PGP262066 PQL262066 QAH262066 QKD262066 QTZ262066 RDV262066 RNR262066 RXN262066 SHJ262066 SRF262066 TBB262066 TKX262066 TUT262066 UEP262066 UOL262066 UYH262066 VID262066 VRZ262066 WBV262066 WLR262066 WVN262066 JB327602 SX327602 ACT327602 AMP327602 AWL327602 BGH327602 BQD327602 BZZ327602 CJV327602 CTR327602 DDN327602 DNJ327602 DXF327602 EHB327602 EQX327602 FAT327602 FKP327602 FUL327602 GEH327602 GOD327602 GXZ327602 HHV327602 HRR327602 IBN327602 ILJ327602 IVF327602 JFB327602 JOX327602 JYT327602 KIP327602 KSL327602 LCH327602 LMD327602 LVZ327602 MFV327602 MPR327602 MZN327602 NJJ327602 NTF327602 ODB327602 OMX327602 OWT327602 PGP327602 PQL327602 QAH327602 QKD327602 QTZ327602 RDV327602 RNR327602 RXN327602 SHJ327602 SRF327602 TBB327602 TKX327602 TUT327602 UEP327602 UOL327602 UYH327602 VID327602 VRZ327602 WBV327602 WLR327602 WVN327602 JB393138 SX393138 ACT393138 AMP393138 AWL393138 BGH393138 BQD393138 BZZ393138 CJV393138 CTR393138 DDN393138 DNJ393138 DXF393138 EHB393138 EQX393138 FAT393138 FKP393138 FUL393138 GEH393138 GOD393138 GXZ393138 HHV393138 HRR393138 IBN393138 ILJ393138 IVF393138 JFB393138 JOX393138 JYT393138 KIP393138 KSL393138 LCH393138 LMD393138 LVZ393138 MFV393138 MPR393138 MZN393138 NJJ393138 NTF393138 ODB393138 OMX393138 OWT393138 PGP393138 PQL393138 QAH393138 QKD393138 QTZ393138 RDV393138 RNR393138 RXN393138 SHJ393138 SRF393138 TBB393138 TKX393138 TUT393138 UEP393138 UOL393138 UYH393138 VID393138 VRZ393138 WBV393138 WLR393138 WVN393138 JB458674 SX458674 ACT458674 AMP458674 AWL458674 BGH458674 BQD458674 BZZ458674 CJV458674 CTR458674 DDN458674 DNJ458674 DXF458674 EHB458674 EQX458674 FAT458674 FKP458674 FUL458674 GEH458674 GOD458674 GXZ458674 HHV458674 HRR458674 IBN458674 ILJ458674 IVF458674 JFB458674 JOX458674 JYT458674 KIP458674 KSL458674 LCH458674 LMD458674 LVZ458674 MFV458674 MPR458674 MZN458674 NJJ458674 NTF458674 ODB458674 OMX458674 OWT458674 PGP458674 PQL458674 QAH458674 QKD458674 QTZ458674 RDV458674 RNR458674 RXN458674 SHJ458674 SRF458674 TBB458674 TKX458674 TUT458674 UEP458674 UOL458674 UYH458674 VID458674 VRZ458674 WBV458674 WLR458674 WVN458674 JB524210 SX524210 ACT524210 AMP524210 AWL524210 BGH524210 BQD524210 BZZ524210 CJV524210 CTR524210 DDN524210 DNJ524210 DXF524210 EHB524210 EQX524210 FAT524210 FKP524210 FUL524210 GEH524210 GOD524210 GXZ524210 HHV524210 HRR524210 IBN524210 ILJ524210 IVF524210 JFB524210 JOX524210 JYT524210 KIP524210 KSL524210 LCH524210 LMD524210 LVZ524210 MFV524210 MPR524210 MZN524210 NJJ524210 NTF524210 ODB524210 OMX524210 OWT524210 PGP524210 PQL524210 QAH524210 QKD524210 QTZ524210 RDV524210 RNR524210 RXN524210 SHJ524210 SRF524210 TBB524210 TKX524210 TUT524210 UEP524210 UOL524210 UYH524210 VID524210 VRZ524210 WBV524210 WLR524210 WVN524210 JB589746 SX589746 ACT589746 AMP589746 AWL589746 BGH589746 BQD589746 BZZ589746 CJV589746 CTR589746 DDN589746 DNJ589746 DXF589746 EHB589746 EQX589746 FAT589746 FKP589746 FUL589746 GEH589746 GOD589746 GXZ589746 HHV589746 HRR589746 IBN589746 ILJ589746 IVF589746 JFB589746 JOX589746 JYT589746 KIP589746 KSL589746 LCH589746 LMD589746 LVZ589746 MFV589746 MPR589746 MZN589746 NJJ589746 NTF589746 ODB589746 OMX589746 OWT589746 PGP589746 PQL589746 QAH589746 QKD589746 QTZ589746 RDV589746 RNR589746 RXN589746 SHJ589746 SRF589746 TBB589746 TKX589746 TUT589746 UEP589746 UOL589746 UYH589746 VID589746 VRZ589746 WBV589746 WLR589746 WVN589746 JB655282 SX655282 ACT655282 AMP655282 AWL655282 BGH655282 BQD655282 BZZ655282 CJV655282 CTR655282 DDN655282 DNJ655282 DXF655282 EHB655282 EQX655282 FAT655282 FKP655282 FUL655282 GEH655282 GOD655282 GXZ655282 HHV655282 HRR655282 IBN655282 ILJ655282 IVF655282 JFB655282 JOX655282 JYT655282 KIP655282 KSL655282 LCH655282 LMD655282 LVZ655282 MFV655282 MPR655282 MZN655282 NJJ655282 NTF655282 ODB655282 OMX655282 OWT655282 PGP655282 PQL655282 QAH655282 QKD655282 QTZ655282 RDV655282 RNR655282 RXN655282 SHJ655282 SRF655282 TBB655282 TKX655282 TUT655282 UEP655282 UOL655282 UYH655282 VID655282 VRZ655282 WBV655282 WLR655282 WVN655282 JB720818 SX720818 ACT720818 AMP720818 AWL720818 BGH720818 BQD720818 BZZ720818 CJV720818 CTR720818 DDN720818 DNJ720818 DXF720818 EHB720818 EQX720818 FAT720818 FKP720818 FUL720818 GEH720818 GOD720818 GXZ720818 HHV720818 HRR720818 IBN720818 ILJ720818 IVF720818 JFB720818 JOX720818 JYT720818 KIP720818 KSL720818 LCH720818 LMD720818 LVZ720818 MFV720818 MPR720818 MZN720818 NJJ720818 NTF720818 ODB720818 OMX720818 OWT720818 PGP720818 PQL720818 QAH720818 QKD720818 QTZ720818 RDV720818 RNR720818 RXN720818 SHJ720818 SRF720818 TBB720818 TKX720818 TUT720818 UEP720818 UOL720818 UYH720818 VID720818 VRZ720818 WBV720818 WLR720818 WVN720818 JB786354 SX786354 ACT786354 AMP786354 AWL786354 BGH786354 BQD786354 BZZ786354 CJV786354 CTR786354 DDN786354 DNJ786354 DXF786354 EHB786354 EQX786354 FAT786354 FKP786354 FUL786354 GEH786354 GOD786354 GXZ786354 HHV786354 HRR786354 IBN786354 ILJ786354 IVF786354 JFB786354 JOX786354 JYT786354 KIP786354 KSL786354 LCH786354 LMD786354 LVZ786354 MFV786354 MPR786354 MZN786354 NJJ786354 NTF786354 ODB786354 OMX786354 OWT786354 PGP786354 PQL786354 QAH786354 QKD786354 QTZ786354 RDV786354 RNR786354 RXN786354 SHJ786354 SRF786354 TBB786354 TKX786354 TUT786354 UEP786354 UOL786354 UYH786354 VID786354 VRZ786354 WBV786354 WLR786354 WVN786354 JB851890 SX851890 ACT851890 AMP851890 AWL851890 BGH851890 BQD851890 BZZ851890 CJV851890 CTR851890 DDN851890 DNJ851890 DXF851890 EHB851890 EQX851890 FAT851890 FKP851890 FUL851890 GEH851890 GOD851890 GXZ851890 HHV851890 HRR851890 IBN851890 ILJ851890 IVF851890 JFB851890 JOX851890 JYT851890 KIP851890 KSL851890 LCH851890 LMD851890 LVZ851890 MFV851890 MPR851890 MZN851890 NJJ851890 NTF851890 ODB851890 OMX851890 OWT851890 PGP851890 PQL851890 QAH851890 QKD851890 QTZ851890 RDV851890 RNR851890 RXN851890 SHJ851890 SRF851890 TBB851890 TKX851890 TUT851890 UEP851890 UOL851890 UYH851890 VID851890 VRZ851890 WBV851890 WLR851890 WVN851890 JB917426 SX917426 ACT917426 AMP917426 AWL917426 BGH917426 BQD917426 BZZ917426 CJV917426 CTR917426 DDN917426 DNJ917426 DXF917426 EHB917426 EQX917426 FAT917426 FKP917426 FUL917426 GEH917426 GOD917426 GXZ917426 HHV917426 HRR917426 IBN917426 ILJ917426 IVF917426 JFB917426 JOX917426 JYT917426 KIP917426 KSL917426 LCH917426 LMD917426 LVZ917426 MFV917426 MPR917426 MZN917426 NJJ917426 NTF917426 ODB917426 OMX917426 OWT917426 PGP917426 PQL917426 QAH917426 QKD917426 QTZ917426 RDV917426 RNR917426 RXN917426 SHJ917426 SRF917426 TBB917426 TKX917426 TUT917426 UEP917426 UOL917426 UYH917426 VID917426 VRZ917426 WBV917426 WLR917426 WVN917426 JB982962 SX982962 ACT982962 AMP982962 AWL982962 BGH982962 BQD982962 BZZ982962 CJV982962 CTR982962 DDN982962 DNJ982962 DXF982962 EHB982962 EQX982962 FAT982962 FKP982962 FUL982962 GEH982962 GOD982962 GXZ982962 HHV982962 HRR982962 IBN982962 ILJ982962 IVF982962 JFB982962 JOX982962 JYT982962 KIP982962 KSL982962 LCH982962 LMD982962 LVZ982962 MFV982962 MPR982962 MZN982962 NJJ982962 NTF982962 ODB982962 OMX982962 OWT982962 PGP982962 PQL982962 QAH982962 QKD982962 QTZ982962 RDV982962 RNR982962 RXN982962 SHJ982962 SRF982962 TBB982962 TKX982962 TUT982962 UEP982962 UOL982962 UYH982962 VID982962 VRZ982962 WBV982962 WLR982962 WVN982962 JC65433:JC65507 SY65433:SY65507 ACU65433:ACU65507 AMQ65433:AMQ65507 AWM65433:AWM65507 BGI65433:BGI65507 BQE65433:BQE65507 CAA65433:CAA65507 CJW65433:CJW65507 CTS65433:CTS65507 DDO65433:DDO65507 DNK65433:DNK65507 DXG65433:DXG65507 EHC65433:EHC65507 EQY65433:EQY65507 FAU65433:FAU65507 FKQ65433:FKQ65507 FUM65433:FUM65507 GEI65433:GEI65507 GOE65433:GOE65507 GYA65433:GYA65507 HHW65433:HHW65507 HRS65433:HRS65507 IBO65433:IBO65507 ILK65433:ILK65507 IVG65433:IVG65507 JFC65433:JFC65507 JOY65433:JOY65507 JYU65433:JYU65507 KIQ65433:KIQ65507 KSM65433:KSM65507 LCI65433:LCI65507 LME65433:LME65507 LWA65433:LWA65507 MFW65433:MFW65507 MPS65433:MPS65507 MZO65433:MZO65507 NJK65433:NJK65507 NTG65433:NTG65507 ODC65433:ODC65507 OMY65433:OMY65507 OWU65433:OWU65507 PGQ65433:PGQ65507 PQM65433:PQM65507 QAI65433:QAI65507 QKE65433:QKE65507 QUA65433:QUA65507 RDW65433:RDW65507 RNS65433:RNS65507 RXO65433:RXO65507 SHK65433:SHK65507 SRG65433:SRG65507 TBC65433:TBC65507 TKY65433:TKY65507 TUU65433:TUU65507 UEQ65433:UEQ65507 UOM65433:UOM65507 UYI65433:UYI65507 VIE65433:VIE65507 VSA65433:VSA65507 WBW65433:WBW65507 WLS65433:WLS65507 WVO65433:WVO65507 JC130969:JC131043 SY130969:SY131043 ACU130969:ACU131043 AMQ130969:AMQ131043 AWM130969:AWM131043 BGI130969:BGI131043 BQE130969:BQE131043 CAA130969:CAA131043 CJW130969:CJW131043 CTS130969:CTS131043 DDO130969:DDO131043 DNK130969:DNK131043 DXG130969:DXG131043 EHC130969:EHC131043 EQY130969:EQY131043 FAU130969:FAU131043 FKQ130969:FKQ131043 FUM130969:FUM131043 GEI130969:GEI131043 GOE130969:GOE131043 GYA130969:GYA131043 HHW130969:HHW131043 HRS130969:HRS131043 IBO130969:IBO131043 ILK130969:ILK131043 IVG130969:IVG131043 JFC130969:JFC131043 JOY130969:JOY131043 JYU130969:JYU131043 KIQ130969:KIQ131043 KSM130969:KSM131043 LCI130969:LCI131043 LME130969:LME131043 LWA130969:LWA131043 MFW130969:MFW131043 MPS130969:MPS131043 MZO130969:MZO131043 NJK130969:NJK131043 NTG130969:NTG131043 ODC130969:ODC131043 OMY130969:OMY131043 OWU130969:OWU131043 PGQ130969:PGQ131043 PQM130969:PQM131043 QAI130969:QAI131043 QKE130969:QKE131043 QUA130969:QUA131043 RDW130969:RDW131043 RNS130969:RNS131043 RXO130969:RXO131043 SHK130969:SHK131043 SRG130969:SRG131043 TBC130969:TBC131043 TKY130969:TKY131043 TUU130969:TUU131043 UEQ130969:UEQ131043 UOM130969:UOM131043 UYI130969:UYI131043 VIE130969:VIE131043 VSA130969:VSA131043 WBW130969:WBW131043 WLS130969:WLS131043 WVO130969:WVO131043 JC196505:JC196579 SY196505:SY196579 ACU196505:ACU196579 AMQ196505:AMQ196579 AWM196505:AWM196579 BGI196505:BGI196579 BQE196505:BQE196579 CAA196505:CAA196579 CJW196505:CJW196579 CTS196505:CTS196579 DDO196505:DDO196579 DNK196505:DNK196579 DXG196505:DXG196579 EHC196505:EHC196579 EQY196505:EQY196579 FAU196505:FAU196579 FKQ196505:FKQ196579 FUM196505:FUM196579 GEI196505:GEI196579 GOE196505:GOE196579 GYA196505:GYA196579 HHW196505:HHW196579 HRS196505:HRS196579 IBO196505:IBO196579 ILK196505:ILK196579 IVG196505:IVG196579 JFC196505:JFC196579 JOY196505:JOY196579 JYU196505:JYU196579 KIQ196505:KIQ196579 KSM196505:KSM196579 LCI196505:LCI196579 LME196505:LME196579 LWA196505:LWA196579 MFW196505:MFW196579 MPS196505:MPS196579 MZO196505:MZO196579 NJK196505:NJK196579 NTG196505:NTG196579 ODC196505:ODC196579 OMY196505:OMY196579 OWU196505:OWU196579 PGQ196505:PGQ196579 PQM196505:PQM196579 QAI196505:QAI196579 QKE196505:QKE196579 QUA196505:QUA196579 RDW196505:RDW196579 RNS196505:RNS196579 RXO196505:RXO196579 SHK196505:SHK196579 SRG196505:SRG196579 TBC196505:TBC196579 TKY196505:TKY196579 TUU196505:TUU196579 UEQ196505:UEQ196579 UOM196505:UOM196579 UYI196505:UYI196579 VIE196505:VIE196579 VSA196505:VSA196579 WBW196505:WBW196579 WLS196505:WLS196579 WVO196505:WVO196579 JC262041:JC262115 SY262041:SY262115 ACU262041:ACU262115 AMQ262041:AMQ262115 AWM262041:AWM262115 BGI262041:BGI262115 BQE262041:BQE262115 CAA262041:CAA262115 CJW262041:CJW262115 CTS262041:CTS262115 DDO262041:DDO262115 DNK262041:DNK262115 DXG262041:DXG262115 EHC262041:EHC262115 EQY262041:EQY262115 FAU262041:FAU262115 FKQ262041:FKQ262115 FUM262041:FUM262115 GEI262041:GEI262115 GOE262041:GOE262115 GYA262041:GYA262115 HHW262041:HHW262115 HRS262041:HRS262115 IBO262041:IBO262115 ILK262041:ILK262115 IVG262041:IVG262115 JFC262041:JFC262115 JOY262041:JOY262115 JYU262041:JYU262115 KIQ262041:KIQ262115 KSM262041:KSM262115 LCI262041:LCI262115 LME262041:LME262115 LWA262041:LWA262115 MFW262041:MFW262115 MPS262041:MPS262115 MZO262041:MZO262115 NJK262041:NJK262115 NTG262041:NTG262115 ODC262041:ODC262115 OMY262041:OMY262115 OWU262041:OWU262115 PGQ262041:PGQ262115 PQM262041:PQM262115 QAI262041:QAI262115 QKE262041:QKE262115 QUA262041:QUA262115 RDW262041:RDW262115 RNS262041:RNS262115 RXO262041:RXO262115 SHK262041:SHK262115 SRG262041:SRG262115 TBC262041:TBC262115 TKY262041:TKY262115 TUU262041:TUU262115 UEQ262041:UEQ262115 UOM262041:UOM262115 UYI262041:UYI262115 VIE262041:VIE262115 VSA262041:VSA262115 WBW262041:WBW262115 WLS262041:WLS262115 WVO262041:WVO262115 JC327577:JC327651 SY327577:SY327651 ACU327577:ACU327651 AMQ327577:AMQ327651 AWM327577:AWM327651 BGI327577:BGI327651 BQE327577:BQE327651 CAA327577:CAA327651 CJW327577:CJW327651 CTS327577:CTS327651 DDO327577:DDO327651 DNK327577:DNK327651 DXG327577:DXG327651 EHC327577:EHC327651 EQY327577:EQY327651 FAU327577:FAU327651 FKQ327577:FKQ327651 FUM327577:FUM327651 GEI327577:GEI327651 GOE327577:GOE327651 GYA327577:GYA327651 HHW327577:HHW327651 HRS327577:HRS327651 IBO327577:IBO327651 ILK327577:ILK327651 IVG327577:IVG327651 JFC327577:JFC327651 JOY327577:JOY327651 JYU327577:JYU327651 KIQ327577:KIQ327651 KSM327577:KSM327651 LCI327577:LCI327651 LME327577:LME327651 LWA327577:LWA327651 MFW327577:MFW327651 MPS327577:MPS327651 MZO327577:MZO327651 NJK327577:NJK327651 NTG327577:NTG327651 ODC327577:ODC327651 OMY327577:OMY327651 OWU327577:OWU327651 PGQ327577:PGQ327651 PQM327577:PQM327651 QAI327577:QAI327651 QKE327577:QKE327651 QUA327577:QUA327651 RDW327577:RDW327651 RNS327577:RNS327651 RXO327577:RXO327651 SHK327577:SHK327651 SRG327577:SRG327651 TBC327577:TBC327651 TKY327577:TKY327651 TUU327577:TUU327651 UEQ327577:UEQ327651 UOM327577:UOM327651 UYI327577:UYI327651 VIE327577:VIE327651 VSA327577:VSA327651 WBW327577:WBW327651 WLS327577:WLS327651 WVO327577:WVO327651 JC393113:JC393187 SY393113:SY393187 ACU393113:ACU393187 AMQ393113:AMQ393187 AWM393113:AWM393187 BGI393113:BGI393187 BQE393113:BQE393187 CAA393113:CAA393187 CJW393113:CJW393187 CTS393113:CTS393187 DDO393113:DDO393187 DNK393113:DNK393187 DXG393113:DXG393187 EHC393113:EHC393187 EQY393113:EQY393187 FAU393113:FAU393187 FKQ393113:FKQ393187 FUM393113:FUM393187 GEI393113:GEI393187 GOE393113:GOE393187 GYA393113:GYA393187 HHW393113:HHW393187 HRS393113:HRS393187 IBO393113:IBO393187 ILK393113:ILK393187 IVG393113:IVG393187 JFC393113:JFC393187 JOY393113:JOY393187 JYU393113:JYU393187 KIQ393113:KIQ393187 KSM393113:KSM393187 LCI393113:LCI393187 LME393113:LME393187 LWA393113:LWA393187 MFW393113:MFW393187 MPS393113:MPS393187 MZO393113:MZO393187 NJK393113:NJK393187 NTG393113:NTG393187 ODC393113:ODC393187 OMY393113:OMY393187 OWU393113:OWU393187 PGQ393113:PGQ393187 PQM393113:PQM393187 QAI393113:QAI393187 QKE393113:QKE393187 QUA393113:QUA393187 RDW393113:RDW393187 RNS393113:RNS393187 RXO393113:RXO393187 SHK393113:SHK393187 SRG393113:SRG393187 TBC393113:TBC393187 TKY393113:TKY393187 TUU393113:TUU393187 UEQ393113:UEQ393187 UOM393113:UOM393187 UYI393113:UYI393187 VIE393113:VIE393187 VSA393113:VSA393187 WBW393113:WBW393187 WLS393113:WLS393187 WVO393113:WVO393187 JC458649:JC458723 SY458649:SY458723 ACU458649:ACU458723 AMQ458649:AMQ458723 AWM458649:AWM458723 BGI458649:BGI458723 BQE458649:BQE458723 CAA458649:CAA458723 CJW458649:CJW458723 CTS458649:CTS458723 DDO458649:DDO458723 DNK458649:DNK458723 DXG458649:DXG458723 EHC458649:EHC458723 EQY458649:EQY458723 FAU458649:FAU458723 FKQ458649:FKQ458723 FUM458649:FUM458723 GEI458649:GEI458723 GOE458649:GOE458723 GYA458649:GYA458723 HHW458649:HHW458723 HRS458649:HRS458723 IBO458649:IBO458723 ILK458649:ILK458723 IVG458649:IVG458723 JFC458649:JFC458723 JOY458649:JOY458723 JYU458649:JYU458723 KIQ458649:KIQ458723 KSM458649:KSM458723 LCI458649:LCI458723 LME458649:LME458723 LWA458649:LWA458723 MFW458649:MFW458723 MPS458649:MPS458723 MZO458649:MZO458723 NJK458649:NJK458723 NTG458649:NTG458723 ODC458649:ODC458723 OMY458649:OMY458723 OWU458649:OWU458723 PGQ458649:PGQ458723 PQM458649:PQM458723 QAI458649:QAI458723 QKE458649:QKE458723 QUA458649:QUA458723 RDW458649:RDW458723 RNS458649:RNS458723 RXO458649:RXO458723 SHK458649:SHK458723 SRG458649:SRG458723 TBC458649:TBC458723 TKY458649:TKY458723 TUU458649:TUU458723 UEQ458649:UEQ458723 UOM458649:UOM458723 UYI458649:UYI458723 VIE458649:VIE458723 VSA458649:VSA458723 WBW458649:WBW458723 WLS458649:WLS458723 WVO458649:WVO458723 JC524185:JC524259 SY524185:SY524259 ACU524185:ACU524259 AMQ524185:AMQ524259 AWM524185:AWM524259 BGI524185:BGI524259 BQE524185:BQE524259 CAA524185:CAA524259 CJW524185:CJW524259 CTS524185:CTS524259 DDO524185:DDO524259 DNK524185:DNK524259 DXG524185:DXG524259 EHC524185:EHC524259 EQY524185:EQY524259 FAU524185:FAU524259 FKQ524185:FKQ524259 FUM524185:FUM524259 GEI524185:GEI524259 GOE524185:GOE524259 GYA524185:GYA524259 HHW524185:HHW524259 HRS524185:HRS524259 IBO524185:IBO524259 ILK524185:ILK524259 IVG524185:IVG524259 JFC524185:JFC524259 JOY524185:JOY524259 JYU524185:JYU524259 KIQ524185:KIQ524259 KSM524185:KSM524259 LCI524185:LCI524259 LME524185:LME524259 LWA524185:LWA524259 MFW524185:MFW524259 MPS524185:MPS524259 MZO524185:MZO524259 NJK524185:NJK524259 NTG524185:NTG524259 ODC524185:ODC524259 OMY524185:OMY524259 OWU524185:OWU524259 PGQ524185:PGQ524259 PQM524185:PQM524259 QAI524185:QAI524259 QKE524185:QKE524259 QUA524185:QUA524259 RDW524185:RDW524259 RNS524185:RNS524259 RXO524185:RXO524259 SHK524185:SHK524259 SRG524185:SRG524259 TBC524185:TBC524259 TKY524185:TKY524259 TUU524185:TUU524259 UEQ524185:UEQ524259 UOM524185:UOM524259 UYI524185:UYI524259 VIE524185:VIE524259 VSA524185:VSA524259 WBW524185:WBW524259 WLS524185:WLS524259 WVO524185:WVO524259 JC589721:JC589795 SY589721:SY589795 ACU589721:ACU589795 AMQ589721:AMQ589795 AWM589721:AWM589795 BGI589721:BGI589795 BQE589721:BQE589795 CAA589721:CAA589795 CJW589721:CJW589795 CTS589721:CTS589795 DDO589721:DDO589795 DNK589721:DNK589795 DXG589721:DXG589795 EHC589721:EHC589795 EQY589721:EQY589795 FAU589721:FAU589795 FKQ589721:FKQ589795 FUM589721:FUM589795 GEI589721:GEI589795 GOE589721:GOE589795 GYA589721:GYA589795 HHW589721:HHW589795 HRS589721:HRS589795 IBO589721:IBO589795 ILK589721:ILK589795 IVG589721:IVG589795 JFC589721:JFC589795 JOY589721:JOY589795 JYU589721:JYU589795 KIQ589721:KIQ589795 KSM589721:KSM589795 LCI589721:LCI589795 LME589721:LME589795 LWA589721:LWA589795 MFW589721:MFW589795 MPS589721:MPS589795 MZO589721:MZO589795 NJK589721:NJK589795 NTG589721:NTG589795 ODC589721:ODC589795 OMY589721:OMY589795 OWU589721:OWU589795 PGQ589721:PGQ589795 PQM589721:PQM589795 QAI589721:QAI589795 QKE589721:QKE589795 QUA589721:QUA589795 RDW589721:RDW589795 RNS589721:RNS589795 RXO589721:RXO589795 SHK589721:SHK589795 SRG589721:SRG589795 TBC589721:TBC589795 TKY589721:TKY589795 TUU589721:TUU589795 UEQ589721:UEQ589795 UOM589721:UOM589795 UYI589721:UYI589795 VIE589721:VIE589795 VSA589721:VSA589795 WBW589721:WBW589795 WLS589721:WLS589795 WVO589721:WVO589795 JC655257:JC655331 SY655257:SY655331 ACU655257:ACU655331 AMQ655257:AMQ655331 AWM655257:AWM655331 BGI655257:BGI655331 BQE655257:BQE655331 CAA655257:CAA655331 CJW655257:CJW655331 CTS655257:CTS655331 DDO655257:DDO655331 DNK655257:DNK655331 DXG655257:DXG655331 EHC655257:EHC655331 EQY655257:EQY655331 FAU655257:FAU655331 FKQ655257:FKQ655331 FUM655257:FUM655331 GEI655257:GEI655331 GOE655257:GOE655331 GYA655257:GYA655331 HHW655257:HHW655331 HRS655257:HRS655331 IBO655257:IBO655331 ILK655257:ILK655331 IVG655257:IVG655331 JFC655257:JFC655331 JOY655257:JOY655331 JYU655257:JYU655331 KIQ655257:KIQ655331 KSM655257:KSM655331 LCI655257:LCI655331 LME655257:LME655331 LWA655257:LWA655331 MFW655257:MFW655331 MPS655257:MPS655331 MZO655257:MZO655331 NJK655257:NJK655331 NTG655257:NTG655331 ODC655257:ODC655331 OMY655257:OMY655331 OWU655257:OWU655331 PGQ655257:PGQ655331 PQM655257:PQM655331 QAI655257:QAI655331 QKE655257:QKE655331 QUA655257:QUA655331 RDW655257:RDW655331 RNS655257:RNS655331 RXO655257:RXO655331 SHK655257:SHK655331 SRG655257:SRG655331 TBC655257:TBC655331 TKY655257:TKY655331 TUU655257:TUU655331 UEQ655257:UEQ655331 UOM655257:UOM655331 UYI655257:UYI655331 VIE655257:VIE655331 VSA655257:VSA655331 WBW655257:WBW655331 WLS655257:WLS655331 WVO655257:WVO655331 JC720793:JC720867 SY720793:SY720867 ACU720793:ACU720867 AMQ720793:AMQ720867 AWM720793:AWM720867 BGI720793:BGI720867 BQE720793:BQE720867 CAA720793:CAA720867 CJW720793:CJW720867 CTS720793:CTS720867 DDO720793:DDO720867 DNK720793:DNK720867 DXG720793:DXG720867 EHC720793:EHC720867 EQY720793:EQY720867 FAU720793:FAU720867 FKQ720793:FKQ720867 FUM720793:FUM720867 GEI720793:GEI720867 GOE720793:GOE720867 GYA720793:GYA720867 HHW720793:HHW720867 HRS720793:HRS720867 IBO720793:IBO720867 ILK720793:ILK720867 IVG720793:IVG720867 JFC720793:JFC720867 JOY720793:JOY720867 JYU720793:JYU720867 KIQ720793:KIQ720867 KSM720793:KSM720867 LCI720793:LCI720867 LME720793:LME720867 LWA720793:LWA720867 MFW720793:MFW720867 MPS720793:MPS720867 MZO720793:MZO720867 NJK720793:NJK720867 NTG720793:NTG720867 ODC720793:ODC720867 OMY720793:OMY720867 OWU720793:OWU720867 PGQ720793:PGQ720867 PQM720793:PQM720867 QAI720793:QAI720867 QKE720793:QKE720867 QUA720793:QUA720867 RDW720793:RDW720867 RNS720793:RNS720867 RXO720793:RXO720867 SHK720793:SHK720867 SRG720793:SRG720867 TBC720793:TBC720867 TKY720793:TKY720867 TUU720793:TUU720867 UEQ720793:UEQ720867 UOM720793:UOM720867 UYI720793:UYI720867 VIE720793:VIE720867 VSA720793:VSA720867 WBW720793:WBW720867 WLS720793:WLS720867 WVO720793:WVO720867 JC786329:JC786403 SY786329:SY786403 ACU786329:ACU786403 AMQ786329:AMQ786403 AWM786329:AWM786403 BGI786329:BGI786403 BQE786329:BQE786403 CAA786329:CAA786403 CJW786329:CJW786403 CTS786329:CTS786403 DDO786329:DDO786403 DNK786329:DNK786403 DXG786329:DXG786403 EHC786329:EHC786403 EQY786329:EQY786403 FAU786329:FAU786403 FKQ786329:FKQ786403 FUM786329:FUM786403 GEI786329:GEI786403 GOE786329:GOE786403 GYA786329:GYA786403 HHW786329:HHW786403 HRS786329:HRS786403 IBO786329:IBO786403 ILK786329:ILK786403 IVG786329:IVG786403 JFC786329:JFC786403 JOY786329:JOY786403 JYU786329:JYU786403 KIQ786329:KIQ786403 KSM786329:KSM786403 LCI786329:LCI786403 LME786329:LME786403 LWA786329:LWA786403 MFW786329:MFW786403 MPS786329:MPS786403 MZO786329:MZO786403 NJK786329:NJK786403 NTG786329:NTG786403 ODC786329:ODC786403 OMY786329:OMY786403 OWU786329:OWU786403 PGQ786329:PGQ786403 PQM786329:PQM786403 QAI786329:QAI786403 QKE786329:QKE786403 QUA786329:QUA786403 RDW786329:RDW786403 RNS786329:RNS786403 RXO786329:RXO786403 SHK786329:SHK786403 SRG786329:SRG786403 TBC786329:TBC786403 TKY786329:TKY786403 TUU786329:TUU786403 UEQ786329:UEQ786403 UOM786329:UOM786403 UYI786329:UYI786403 VIE786329:VIE786403 VSA786329:VSA786403 WBW786329:WBW786403 WLS786329:WLS786403 WVO786329:WVO786403 JC851865:JC851939 SY851865:SY851939 ACU851865:ACU851939 AMQ851865:AMQ851939 AWM851865:AWM851939 BGI851865:BGI851939 BQE851865:BQE851939 CAA851865:CAA851939 CJW851865:CJW851939 CTS851865:CTS851939 DDO851865:DDO851939 DNK851865:DNK851939 DXG851865:DXG851939 EHC851865:EHC851939 EQY851865:EQY851939 FAU851865:FAU851939 FKQ851865:FKQ851939 FUM851865:FUM851939 GEI851865:GEI851939 GOE851865:GOE851939 GYA851865:GYA851939 HHW851865:HHW851939 HRS851865:HRS851939 IBO851865:IBO851939 ILK851865:ILK851939 IVG851865:IVG851939 JFC851865:JFC851939 JOY851865:JOY851939 JYU851865:JYU851939 KIQ851865:KIQ851939 KSM851865:KSM851939 LCI851865:LCI851939 LME851865:LME851939 LWA851865:LWA851939 MFW851865:MFW851939 MPS851865:MPS851939 MZO851865:MZO851939 NJK851865:NJK851939 NTG851865:NTG851939 ODC851865:ODC851939 OMY851865:OMY851939 OWU851865:OWU851939 PGQ851865:PGQ851939 PQM851865:PQM851939 QAI851865:QAI851939 QKE851865:QKE851939 QUA851865:QUA851939 RDW851865:RDW851939 RNS851865:RNS851939 RXO851865:RXO851939 SHK851865:SHK851939 SRG851865:SRG851939 TBC851865:TBC851939 TKY851865:TKY851939 TUU851865:TUU851939 UEQ851865:UEQ851939 UOM851865:UOM851939 UYI851865:UYI851939 VIE851865:VIE851939 VSA851865:VSA851939 WBW851865:WBW851939 WLS851865:WLS851939 WVO851865:WVO851939 JC917401:JC917475 SY917401:SY917475 ACU917401:ACU917475 AMQ917401:AMQ917475 AWM917401:AWM917475 BGI917401:BGI917475 BQE917401:BQE917475 CAA917401:CAA917475 CJW917401:CJW917475 CTS917401:CTS917475 DDO917401:DDO917475 DNK917401:DNK917475 DXG917401:DXG917475 EHC917401:EHC917475 EQY917401:EQY917475 FAU917401:FAU917475 FKQ917401:FKQ917475 FUM917401:FUM917475 GEI917401:GEI917475 GOE917401:GOE917475 GYA917401:GYA917475 HHW917401:HHW917475 HRS917401:HRS917475 IBO917401:IBO917475 ILK917401:ILK917475 IVG917401:IVG917475 JFC917401:JFC917475 JOY917401:JOY917475 JYU917401:JYU917475 KIQ917401:KIQ917475 KSM917401:KSM917475 LCI917401:LCI917475 LME917401:LME917475 LWA917401:LWA917475 MFW917401:MFW917475 MPS917401:MPS917475 MZO917401:MZO917475 NJK917401:NJK917475 NTG917401:NTG917475 ODC917401:ODC917475 OMY917401:OMY917475 OWU917401:OWU917475 PGQ917401:PGQ917475 PQM917401:PQM917475 QAI917401:QAI917475 QKE917401:QKE917475 QUA917401:QUA917475 RDW917401:RDW917475 RNS917401:RNS917475 RXO917401:RXO917475 SHK917401:SHK917475 SRG917401:SRG917475 TBC917401:TBC917475 TKY917401:TKY917475 TUU917401:TUU917475 UEQ917401:UEQ917475 UOM917401:UOM917475 UYI917401:UYI917475 VIE917401:VIE917475 VSA917401:VSA917475 WBW917401:WBW917475 WLS917401:WLS917475 WVO917401:WVO917475 JC982937:JC983011 SY982937:SY983011 ACU982937:ACU983011 AMQ982937:AMQ983011 AWM982937:AWM983011 BGI982937:BGI983011 BQE982937:BQE983011 CAA982937:CAA983011 CJW982937:CJW983011 CTS982937:CTS983011 DDO982937:DDO983011 DNK982937:DNK983011 DXG982937:DXG983011 EHC982937:EHC983011 EQY982937:EQY983011 FAU982937:FAU983011 FKQ982937:FKQ983011 FUM982937:FUM983011 GEI982937:GEI983011 GOE982937:GOE983011 GYA982937:GYA983011 HHW982937:HHW983011 HRS982937:HRS983011 IBO982937:IBO983011 ILK982937:ILK983011 IVG982937:IVG983011 JFC982937:JFC983011 JOY982937:JOY983011 JYU982937:JYU983011 KIQ982937:KIQ983011 KSM982937:KSM983011 LCI982937:LCI983011 LME982937:LME983011 LWA982937:LWA983011 MFW982937:MFW983011 MPS982937:MPS983011 MZO982937:MZO983011 NJK982937:NJK983011 NTG982937:NTG983011 ODC982937:ODC983011 OMY982937:OMY983011 OWU982937:OWU983011 PGQ982937:PGQ983011 PQM982937:PQM983011 QAI982937:QAI983011 QKE982937:QKE983011 QUA982937:QUA983011 RDW982937:RDW983011 RNS982937:RNS983011 RXO982937:RXO983011 SHK982937:SHK983011 SRG982937:SRG983011 TBC982937:TBC983011 TKY982937:TKY983011 TUU982937:TUU983011 UEQ982937:UEQ983011 UOM982937:UOM983011 UYI982937:UYI983011 VIE982937:VIE983011 VSA982937:VSA983011 WBW982937:WBW983011 WLS982937:WLS983011 WVO982937:WVO983011 WVO982917:WVO982935 JC65413:JC65431 SY65413:SY65431 ACU65413:ACU65431 AMQ65413:AMQ65431 AWM65413:AWM65431 BGI65413:BGI65431 BQE65413:BQE65431 CAA65413:CAA65431 CJW65413:CJW65431 CTS65413:CTS65431 DDO65413:DDO65431 DNK65413:DNK65431 DXG65413:DXG65431 EHC65413:EHC65431 EQY65413:EQY65431 FAU65413:FAU65431 FKQ65413:FKQ65431 FUM65413:FUM65431 GEI65413:GEI65431 GOE65413:GOE65431 GYA65413:GYA65431 HHW65413:HHW65431 HRS65413:HRS65431 IBO65413:IBO65431 ILK65413:ILK65431 IVG65413:IVG65431 JFC65413:JFC65431 JOY65413:JOY65431 JYU65413:JYU65431 KIQ65413:KIQ65431 KSM65413:KSM65431 LCI65413:LCI65431 LME65413:LME65431 LWA65413:LWA65431 MFW65413:MFW65431 MPS65413:MPS65431 MZO65413:MZO65431 NJK65413:NJK65431 NTG65413:NTG65431 ODC65413:ODC65431 OMY65413:OMY65431 OWU65413:OWU65431 PGQ65413:PGQ65431 PQM65413:PQM65431 QAI65413:QAI65431 QKE65413:QKE65431 QUA65413:QUA65431 RDW65413:RDW65431 RNS65413:RNS65431 RXO65413:RXO65431 SHK65413:SHK65431 SRG65413:SRG65431 TBC65413:TBC65431 TKY65413:TKY65431 TUU65413:TUU65431 UEQ65413:UEQ65431 UOM65413:UOM65431 UYI65413:UYI65431 VIE65413:VIE65431 VSA65413:VSA65431 WBW65413:WBW65431 WLS65413:WLS65431 WVO65413:WVO65431 JC130949:JC130967 SY130949:SY130967 ACU130949:ACU130967 AMQ130949:AMQ130967 AWM130949:AWM130967 BGI130949:BGI130967 BQE130949:BQE130967 CAA130949:CAA130967 CJW130949:CJW130967 CTS130949:CTS130967 DDO130949:DDO130967 DNK130949:DNK130967 DXG130949:DXG130967 EHC130949:EHC130967 EQY130949:EQY130967 FAU130949:FAU130967 FKQ130949:FKQ130967 FUM130949:FUM130967 GEI130949:GEI130967 GOE130949:GOE130967 GYA130949:GYA130967 HHW130949:HHW130967 HRS130949:HRS130967 IBO130949:IBO130967 ILK130949:ILK130967 IVG130949:IVG130967 JFC130949:JFC130967 JOY130949:JOY130967 JYU130949:JYU130967 KIQ130949:KIQ130967 KSM130949:KSM130967 LCI130949:LCI130967 LME130949:LME130967 LWA130949:LWA130967 MFW130949:MFW130967 MPS130949:MPS130967 MZO130949:MZO130967 NJK130949:NJK130967 NTG130949:NTG130967 ODC130949:ODC130967 OMY130949:OMY130967 OWU130949:OWU130967 PGQ130949:PGQ130967 PQM130949:PQM130967 QAI130949:QAI130967 QKE130949:QKE130967 QUA130949:QUA130967 RDW130949:RDW130967 RNS130949:RNS130967 RXO130949:RXO130967 SHK130949:SHK130967 SRG130949:SRG130967 TBC130949:TBC130967 TKY130949:TKY130967 TUU130949:TUU130967 UEQ130949:UEQ130967 UOM130949:UOM130967 UYI130949:UYI130967 VIE130949:VIE130967 VSA130949:VSA130967 WBW130949:WBW130967 WLS130949:WLS130967 WVO130949:WVO130967 JC196485:JC196503 SY196485:SY196503 ACU196485:ACU196503 AMQ196485:AMQ196503 AWM196485:AWM196503 BGI196485:BGI196503 BQE196485:BQE196503 CAA196485:CAA196503 CJW196485:CJW196503 CTS196485:CTS196503 DDO196485:DDO196503 DNK196485:DNK196503 DXG196485:DXG196503 EHC196485:EHC196503 EQY196485:EQY196503 FAU196485:FAU196503 FKQ196485:FKQ196503 FUM196485:FUM196503 GEI196485:GEI196503 GOE196485:GOE196503 GYA196485:GYA196503 HHW196485:HHW196503 HRS196485:HRS196503 IBO196485:IBO196503 ILK196485:ILK196503 IVG196485:IVG196503 JFC196485:JFC196503 JOY196485:JOY196503 JYU196485:JYU196503 KIQ196485:KIQ196503 KSM196485:KSM196503 LCI196485:LCI196503 LME196485:LME196503 LWA196485:LWA196503 MFW196485:MFW196503 MPS196485:MPS196503 MZO196485:MZO196503 NJK196485:NJK196503 NTG196485:NTG196503 ODC196485:ODC196503 OMY196485:OMY196503 OWU196485:OWU196503 PGQ196485:PGQ196503 PQM196485:PQM196503 QAI196485:QAI196503 QKE196485:QKE196503 QUA196485:QUA196503 RDW196485:RDW196503 RNS196485:RNS196503 RXO196485:RXO196503 SHK196485:SHK196503 SRG196485:SRG196503 TBC196485:TBC196503 TKY196485:TKY196503 TUU196485:TUU196503 UEQ196485:UEQ196503 UOM196485:UOM196503 UYI196485:UYI196503 VIE196485:VIE196503 VSA196485:VSA196503 WBW196485:WBW196503 WLS196485:WLS196503 WVO196485:WVO196503 JC262021:JC262039 SY262021:SY262039 ACU262021:ACU262039 AMQ262021:AMQ262039 AWM262021:AWM262039 BGI262021:BGI262039 BQE262021:BQE262039 CAA262021:CAA262039 CJW262021:CJW262039 CTS262021:CTS262039 DDO262021:DDO262039 DNK262021:DNK262039 DXG262021:DXG262039 EHC262021:EHC262039 EQY262021:EQY262039 FAU262021:FAU262039 FKQ262021:FKQ262039 FUM262021:FUM262039 GEI262021:GEI262039 GOE262021:GOE262039 GYA262021:GYA262039 HHW262021:HHW262039 HRS262021:HRS262039 IBO262021:IBO262039 ILK262021:ILK262039 IVG262021:IVG262039 JFC262021:JFC262039 JOY262021:JOY262039 JYU262021:JYU262039 KIQ262021:KIQ262039 KSM262021:KSM262039 LCI262021:LCI262039 LME262021:LME262039 LWA262021:LWA262039 MFW262021:MFW262039 MPS262021:MPS262039 MZO262021:MZO262039 NJK262021:NJK262039 NTG262021:NTG262039 ODC262021:ODC262039 OMY262021:OMY262039 OWU262021:OWU262039 PGQ262021:PGQ262039 PQM262021:PQM262039 QAI262021:QAI262039 QKE262021:QKE262039 QUA262021:QUA262039 RDW262021:RDW262039 RNS262021:RNS262039 RXO262021:RXO262039 SHK262021:SHK262039 SRG262021:SRG262039 TBC262021:TBC262039 TKY262021:TKY262039 TUU262021:TUU262039 UEQ262021:UEQ262039 UOM262021:UOM262039 UYI262021:UYI262039 VIE262021:VIE262039 VSA262021:VSA262039 WBW262021:WBW262039 WLS262021:WLS262039 WVO262021:WVO262039 JC327557:JC327575 SY327557:SY327575 ACU327557:ACU327575 AMQ327557:AMQ327575 AWM327557:AWM327575 BGI327557:BGI327575 BQE327557:BQE327575 CAA327557:CAA327575 CJW327557:CJW327575 CTS327557:CTS327575 DDO327557:DDO327575 DNK327557:DNK327575 DXG327557:DXG327575 EHC327557:EHC327575 EQY327557:EQY327575 FAU327557:FAU327575 FKQ327557:FKQ327575 FUM327557:FUM327575 GEI327557:GEI327575 GOE327557:GOE327575 GYA327557:GYA327575 HHW327557:HHW327575 HRS327557:HRS327575 IBO327557:IBO327575 ILK327557:ILK327575 IVG327557:IVG327575 JFC327557:JFC327575 JOY327557:JOY327575 JYU327557:JYU327575 KIQ327557:KIQ327575 KSM327557:KSM327575 LCI327557:LCI327575 LME327557:LME327575 LWA327557:LWA327575 MFW327557:MFW327575 MPS327557:MPS327575 MZO327557:MZO327575 NJK327557:NJK327575 NTG327557:NTG327575 ODC327557:ODC327575 OMY327557:OMY327575 OWU327557:OWU327575 PGQ327557:PGQ327575 PQM327557:PQM327575 QAI327557:QAI327575 QKE327557:QKE327575 QUA327557:QUA327575 RDW327557:RDW327575 RNS327557:RNS327575 RXO327557:RXO327575 SHK327557:SHK327575 SRG327557:SRG327575 TBC327557:TBC327575 TKY327557:TKY327575 TUU327557:TUU327575 UEQ327557:UEQ327575 UOM327557:UOM327575 UYI327557:UYI327575 VIE327557:VIE327575 VSA327557:VSA327575 WBW327557:WBW327575 WLS327557:WLS327575 WVO327557:WVO327575 JC393093:JC393111 SY393093:SY393111 ACU393093:ACU393111 AMQ393093:AMQ393111 AWM393093:AWM393111 BGI393093:BGI393111 BQE393093:BQE393111 CAA393093:CAA393111 CJW393093:CJW393111 CTS393093:CTS393111 DDO393093:DDO393111 DNK393093:DNK393111 DXG393093:DXG393111 EHC393093:EHC393111 EQY393093:EQY393111 FAU393093:FAU393111 FKQ393093:FKQ393111 FUM393093:FUM393111 GEI393093:GEI393111 GOE393093:GOE393111 GYA393093:GYA393111 HHW393093:HHW393111 HRS393093:HRS393111 IBO393093:IBO393111 ILK393093:ILK393111 IVG393093:IVG393111 JFC393093:JFC393111 JOY393093:JOY393111 JYU393093:JYU393111 KIQ393093:KIQ393111 KSM393093:KSM393111 LCI393093:LCI393111 LME393093:LME393111 LWA393093:LWA393111 MFW393093:MFW393111 MPS393093:MPS393111 MZO393093:MZO393111 NJK393093:NJK393111 NTG393093:NTG393111 ODC393093:ODC393111 OMY393093:OMY393111 OWU393093:OWU393111 PGQ393093:PGQ393111 PQM393093:PQM393111 QAI393093:QAI393111 QKE393093:QKE393111 QUA393093:QUA393111 RDW393093:RDW393111 RNS393093:RNS393111 RXO393093:RXO393111 SHK393093:SHK393111 SRG393093:SRG393111 TBC393093:TBC393111 TKY393093:TKY393111 TUU393093:TUU393111 UEQ393093:UEQ393111 UOM393093:UOM393111 UYI393093:UYI393111 VIE393093:VIE393111 VSA393093:VSA393111 WBW393093:WBW393111 WLS393093:WLS393111 WVO393093:WVO393111 JC458629:JC458647 SY458629:SY458647 ACU458629:ACU458647 AMQ458629:AMQ458647 AWM458629:AWM458647 BGI458629:BGI458647 BQE458629:BQE458647 CAA458629:CAA458647 CJW458629:CJW458647 CTS458629:CTS458647 DDO458629:DDO458647 DNK458629:DNK458647 DXG458629:DXG458647 EHC458629:EHC458647 EQY458629:EQY458647 FAU458629:FAU458647 FKQ458629:FKQ458647 FUM458629:FUM458647 GEI458629:GEI458647 GOE458629:GOE458647 GYA458629:GYA458647 HHW458629:HHW458647 HRS458629:HRS458647 IBO458629:IBO458647 ILK458629:ILK458647 IVG458629:IVG458647 JFC458629:JFC458647 JOY458629:JOY458647 JYU458629:JYU458647 KIQ458629:KIQ458647 KSM458629:KSM458647 LCI458629:LCI458647 LME458629:LME458647 LWA458629:LWA458647 MFW458629:MFW458647 MPS458629:MPS458647 MZO458629:MZO458647 NJK458629:NJK458647 NTG458629:NTG458647 ODC458629:ODC458647 OMY458629:OMY458647 OWU458629:OWU458647 PGQ458629:PGQ458647 PQM458629:PQM458647 QAI458629:QAI458647 QKE458629:QKE458647 QUA458629:QUA458647 RDW458629:RDW458647 RNS458629:RNS458647 RXO458629:RXO458647 SHK458629:SHK458647 SRG458629:SRG458647 TBC458629:TBC458647 TKY458629:TKY458647 TUU458629:TUU458647 UEQ458629:UEQ458647 UOM458629:UOM458647 UYI458629:UYI458647 VIE458629:VIE458647 VSA458629:VSA458647 WBW458629:WBW458647 WLS458629:WLS458647 WVO458629:WVO458647 JC524165:JC524183 SY524165:SY524183 ACU524165:ACU524183 AMQ524165:AMQ524183 AWM524165:AWM524183 BGI524165:BGI524183 BQE524165:BQE524183 CAA524165:CAA524183 CJW524165:CJW524183 CTS524165:CTS524183 DDO524165:DDO524183 DNK524165:DNK524183 DXG524165:DXG524183 EHC524165:EHC524183 EQY524165:EQY524183 FAU524165:FAU524183 FKQ524165:FKQ524183 FUM524165:FUM524183 GEI524165:GEI524183 GOE524165:GOE524183 GYA524165:GYA524183 HHW524165:HHW524183 HRS524165:HRS524183 IBO524165:IBO524183 ILK524165:ILK524183 IVG524165:IVG524183 JFC524165:JFC524183 JOY524165:JOY524183 JYU524165:JYU524183 KIQ524165:KIQ524183 KSM524165:KSM524183 LCI524165:LCI524183 LME524165:LME524183 LWA524165:LWA524183 MFW524165:MFW524183 MPS524165:MPS524183 MZO524165:MZO524183 NJK524165:NJK524183 NTG524165:NTG524183 ODC524165:ODC524183 OMY524165:OMY524183 OWU524165:OWU524183 PGQ524165:PGQ524183 PQM524165:PQM524183 QAI524165:QAI524183 QKE524165:QKE524183 QUA524165:QUA524183 RDW524165:RDW524183 RNS524165:RNS524183 RXO524165:RXO524183 SHK524165:SHK524183 SRG524165:SRG524183 TBC524165:TBC524183 TKY524165:TKY524183 TUU524165:TUU524183 UEQ524165:UEQ524183 UOM524165:UOM524183 UYI524165:UYI524183 VIE524165:VIE524183 VSA524165:VSA524183 WBW524165:WBW524183 WLS524165:WLS524183 WVO524165:WVO524183 JC589701:JC589719 SY589701:SY589719 ACU589701:ACU589719 AMQ589701:AMQ589719 AWM589701:AWM589719 BGI589701:BGI589719 BQE589701:BQE589719 CAA589701:CAA589719 CJW589701:CJW589719 CTS589701:CTS589719 DDO589701:DDO589719 DNK589701:DNK589719 DXG589701:DXG589719 EHC589701:EHC589719 EQY589701:EQY589719 FAU589701:FAU589719 FKQ589701:FKQ589719 FUM589701:FUM589719 GEI589701:GEI589719 GOE589701:GOE589719 GYA589701:GYA589719 HHW589701:HHW589719 HRS589701:HRS589719 IBO589701:IBO589719 ILK589701:ILK589719 IVG589701:IVG589719 JFC589701:JFC589719 JOY589701:JOY589719 JYU589701:JYU589719 KIQ589701:KIQ589719 KSM589701:KSM589719 LCI589701:LCI589719 LME589701:LME589719 LWA589701:LWA589719 MFW589701:MFW589719 MPS589701:MPS589719 MZO589701:MZO589719 NJK589701:NJK589719 NTG589701:NTG589719 ODC589701:ODC589719 OMY589701:OMY589719 OWU589701:OWU589719 PGQ589701:PGQ589719 PQM589701:PQM589719 QAI589701:QAI589719 QKE589701:QKE589719 QUA589701:QUA589719 RDW589701:RDW589719 RNS589701:RNS589719 RXO589701:RXO589719 SHK589701:SHK589719 SRG589701:SRG589719 TBC589701:TBC589719 TKY589701:TKY589719 TUU589701:TUU589719 UEQ589701:UEQ589719 UOM589701:UOM589719 UYI589701:UYI589719 VIE589701:VIE589719 VSA589701:VSA589719 WBW589701:WBW589719 WLS589701:WLS589719 WVO589701:WVO589719 JC655237:JC655255 SY655237:SY655255 ACU655237:ACU655255 AMQ655237:AMQ655255 AWM655237:AWM655255 BGI655237:BGI655255 BQE655237:BQE655255 CAA655237:CAA655255 CJW655237:CJW655255 CTS655237:CTS655255 DDO655237:DDO655255 DNK655237:DNK655255 DXG655237:DXG655255 EHC655237:EHC655255 EQY655237:EQY655255 FAU655237:FAU655255 FKQ655237:FKQ655255 FUM655237:FUM655255 GEI655237:GEI655255 GOE655237:GOE655255 GYA655237:GYA655255 HHW655237:HHW655255 HRS655237:HRS655255 IBO655237:IBO655255 ILK655237:ILK655255 IVG655237:IVG655255 JFC655237:JFC655255 JOY655237:JOY655255 JYU655237:JYU655255 KIQ655237:KIQ655255 KSM655237:KSM655255 LCI655237:LCI655255 LME655237:LME655255 LWA655237:LWA655255 MFW655237:MFW655255 MPS655237:MPS655255 MZO655237:MZO655255 NJK655237:NJK655255 NTG655237:NTG655255 ODC655237:ODC655255 OMY655237:OMY655255 OWU655237:OWU655255 PGQ655237:PGQ655255 PQM655237:PQM655255 QAI655237:QAI655255 QKE655237:QKE655255 QUA655237:QUA655255 RDW655237:RDW655255 RNS655237:RNS655255 RXO655237:RXO655255 SHK655237:SHK655255 SRG655237:SRG655255 TBC655237:TBC655255 TKY655237:TKY655255 TUU655237:TUU655255 UEQ655237:UEQ655255 UOM655237:UOM655255 UYI655237:UYI655255 VIE655237:VIE655255 VSA655237:VSA655255 WBW655237:WBW655255 WLS655237:WLS655255 WVO655237:WVO655255 JC720773:JC720791 SY720773:SY720791 ACU720773:ACU720791 AMQ720773:AMQ720791 AWM720773:AWM720791 BGI720773:BGI720791 BQE720773:BQE720791 CAA720773:CAA720791 CJW720773:CJW720791 CTS720773:CTS720791 DDO720773:DDO720791 DNK720773:DNK720791 DXG720773:DXG720791 EHC720773:EHC720791 EQY720773:EQY720791 FAU720773:FAU720791 FKQ720773:FKQ720791 FUM720773:FUM720791 GEI720773:GEI720791 GOE720773:GOE720791 GYA720773:GYA720791 HHW720773:HHW720791 HRS720773:HRS720791 IBO720773:IBO720791 ILK720773:ILK720791 IVG720773:IVG720791 JFC720773:JFC720791 JOY720773:JOY720791 JYU720773:JYU720791 KIQ720773:KIQ720791 KSM720773:KSM720791 LCI720773:LCI720791 LME720773:LME720791 LWA720773:LWA720791 MFW720773:MFW720791 MPS720773:MPS720791 MZO720773:MZO720791 NJK720773:NJK720791 NTG720773:NTG720791 ODC720773:ODC720791 OMY720773:OMY720791 OWU720773:OWU720791 PGQ720773:PGQ720791 PQM720773:PQM720791 QAI720773:QAI720791 QKE720773:QKE720791 QUA720773:QUA720791 RDW720773:RDW720791 RNS720773:RNS720791 RXO720773:RXO720791 SHK720773:SHK720791 SRG720773:SRG720791 TBC720773:TBC720791 TKY720773:TKY720791 TUU720773:TUU720791 UEQ720773:UEQ720791 UOM720773:UOM720791 UYI720773:UYI720791 VIE720773:VIE720791 VSA720773:VSA720791 WBW720773:WBW720791 WLS720773:WLS720791 WVO720773:WVO720791 JC786309:JC786327 SY786309:SY786327 ACU786309:ACU786327 AMQ786309:AMQ786327 AWM786309:AWM786327 BGI786309:BGI786327 BQE786309:BQE786327 CAA786309:CAA786327 CJW786309:CJW786327 CTS786309:CTS786327 DDO786309:DDO786327 DNK786309:DNK786327 DXG786309:DXG786327 EHC786309:EHC786327 EQY786309:EQY786327 FAU786309:FAU786327 FKQ786309:FKQ786327 FUM786309:FUM786327 GEI786309:GEI786327 GOE786309:GOE786327 GYA786309:GYA786327 HHW786309:HHW786327 HRS786309:HRS786327 IBO786309:IBO786327 ILK786309:ILK786327 IVG786309:IVG786327 JFC786309:JFC786327 JOY786309:JOY786327 JYU786309:JYU786327 KIQ786309:KIQ786327 KSM786309:KSM786327 LCI786309:LCI786327 LME786309:LME786327 LWA786309:LWA786327 MFW786309:MFW786327 MPS786309:MPS786327 MZO786309:MZO786327 NJK786309:NJK786327 NTG786309:NTG786327 ODC786309:ODC786327 OMY786309:OMY786327 OWU786309:OWU786327 PGQ786309:PGQ786327 PQM786309:PQM786327 QAI786309:QAI786327 QKE786309:QKE786327 QUA786309:QUA786327 RDW786309:RDW786327 RNS786309:RNS786327 RXO786309:RXO786327 SHK786309:SHK786327 SRG786309:SRG786327 TBC786309:TBC786327 TKY786309:TKY786327 TUU786309:TUU786327 UEQ786309:UEQ786327 UOM786309:UOM786327 UYI786309:UYI786327 VIE786309:VIE786327 VSA786309:VSA786327 WBW786309:WBW786327 WLS786309:WLS786327 WVO786309:WVO786327 JC851845:JC851863 SY851845:SY851863 ACU851845:ACU851863 AMQ851845:AMQ851863 AWM851845:AWM851863 BGI851845:BGI851863 BQE851845:BQE851863 CAA851845:CAA851863 CJW851845:CJW851863 CTS851845:CTS851863 DDO851845:DDO851863 DNK851845:DNK851863 DXG851845:DXG851863 EHC851845:EHC851863 EQY851845:EQY851863 FAU851845:FAU851863 FKQ851845:FKQ851863 FUM851845:FUM851863 GEI851845:GEI851863 GOE851845:GOE851863 GYA851845:GYA851863 HHW851845:HHW851863 HRS851845:HRS851863 IBO851845:IBO851863 ILK851845:ILK851863 IVG851845:IVG851863 JFC851845:JFC851863 JOY851845:JOY851863 JYU851845:JYU851863 KIQ851845:KIQ851863 KSM851845:KSM851863 LCI851845:LCI851863 LME851845:LME851863 LWA851845:LWA851863 MFW851845:MFW851863 MPS851845:MPS851863 MZO851845:MZO851863 NJK851845:NJK851863 NTG851845:NTG851863 ODC851845:ODC851863 OMY851845:OMY851863 OWU851845:OWU851863 PGQ851845:PGQ851863 PQM851845:PQM851863 QAI851845:QAI851863 QKE851845:QKE851863 QUA851845:QUA851863 RDW851845:RDW851863 RNS851845:RNS851863 RXO851845:RXO851863 SHK851845:SHK851863 SRG851845:SRG851863 TBC851845:TBC851863 TKY851845:TKY851863 TUU851845:TUU851863 UEQ851845:UEQ851863 UOM851845:UOM851863 UYI851845:UYI851863 VIE851845:VIE851863 VSA851845:VSA851863 WBW851845:WBW851863 WLS851845:WLS851863 WVO851845:WVO851863 JC917381:JC917399 SY917381:SY917399 ACU917381:ACU917399 AMQ917381:AMQ917399 AWM917381:AWM917399 BGI917381:BGI917399 BQE917381:BQE917399 CAA917381:CAA917399 CJW917381:CJW917399 CTS917381:CTS917399 DDO917381:DDO917399 DNK917381:DNK917399 DXG917381:DXG917399 EHC917381:EHC917399 EQY917381:EQY917399 FAU917381:FAU917399 FKQ917381:FKQ917399 FUM917381:FUM917399 GEI917381:GEI917399 GOE917381:GOE917399 GYA917381:GYA917399 HHW917381:HHW917399 HRS917381:HRS917399 IBO917381:IBO917399 ILK917381:ILK917399 IVG917381:IVG917399 JFC917381:JFC917399 JOY917381:JOY917399 JYU917381:JYU917399 KIQ917381:KIQ917399 KSM917381:KSM917399 LCI917381:LCI917399 LME917381:LME917399 LWA917381:LWA917399 MFW917381:MFW917399 MPS917381:MPS917399 MZO917381:MZO917399 NJK917381:NJK917399 NTG917381:NTG917399 ODC917381:ODC917399 OMY917381:OMY917399 OWU917381:OWU917399 PGQ917381:PGQ917399 PQM917381:PQM917399 QAI917381:QAI917399 QKE917381:QKE917399 QUA917381:QUA917399 RDW917381:RDW917399 RNS917381:RNS917399 RXO917381:RXO917399 SHK917381:SHK917399 SRG917381:SRG917399 TBC917381:TBC917399 TKY917381:TKY917399 TUU917381:TUU917399 UEQ917381:UEQ917399 UOM917381:UOM917399 UYI917381:UYI917399 VIE917381:VIE917399 VSA917381:VSA917399 WBW917381:WBW917399 WLS917381:WLS917399 WVO917381:WVO917399 JC982917:JC982935 SY982917:SY982935 ACU982917:ACU982935 AMQ982917:AMQ982935 AWM982917:AWM982935 BGI982917:BGI982935 BQE982917:BQE982935 CAA982917:CAA982935 CJW982917:CJW982935 CTS982917:CTS982935 DDO982917:DDO982935 DNK982917:DNK982935 DXG982917:DXG982935 EHC982917:EHC982935 EQY982917:EQY982935 FAU982917:FAU982935 FKQ982917:FKQ982935 FUM982917:FUM982935 GEI982917:GEI982935 GOE982917:GOE982935 GYA982917:GYA982935 HHW982917:HHW982935 HRS982917:HRS982935 IBO982917:IBO982935 ILK982917:ILK982935 IVG982917:IVG982935 JFC982917:JFC982935 JOY982917:JOY982935 JYU982917:JYU982935 KIQ982917:KIQ982935 KSM982917:KSM982935 LCI982917:LCI982935 LME982917:LME982935 LWA982917:LWA982935 MFW982917:MFW982935 MPS982917:MPS982935 MZO982917:MZO982935 NJK982917:NJK982935 NTG982917:NTG982935 ODC982917:ODC982935 OMY982917:OMY982935 OWU982917:OWU982935 PGQ982917:PGQ982935 PQM982917:PQM982935 QAI982917:QAI982935 QKE982917:QKE982935 QUA982917:QUA982935 RDW982917:RDW982935 RNS982917:RNS982935 RXO982917:RXO982935 SHK982917:SHK982935 SRG982917:SRG982935 TBC982917:TBC982935 TKY982917:TKY982935 TUU982917:TUU982935 UEQ982917:UEQ982935 UOM982917:UOM982935 UYI982917:UYI982935 VIE982917:VIE982935 VSA982917:VSA982935 WBW982917:WBW982935 WLS982917:WLS982935 UYI8:UYI27 UOM8:UOM27 UEQ8:UEQ27 TUU8:TUU27 TKY8:TKY27 TBC8:TBC27 SRG8:SRG27 SHK8:SHK27 RXO8:RXO27 RNS8:RNS27 RDW8:RDW27 QUA8:QUA27 QKE8:QKE27 QAI8:QAI27 PQM8:PQM27 PGQ8:PGQ27 OWU8:OWU27 OMY8:OMY27 ODC8:ODC27 NTG8:NTG27 NJK8:NJK27 MZO8:MZO27 MPS8:MPS27 MFW8:MFW27 LWA8:LWA27 LME8:LME27 LCI8:LCI27 KSM8:KSM27 KIQ8:KIQ27 JYU8:JYU27 JOY8:JOY27 JFC8:JFC27 IVG8:IVG27 ILK8:ILK27 IBO8:IBO27 HRS8:HRS27 HHW8:HHW27 GYA8:GYA27 GOE8:GOE27 GEI8:GEI27 FUM8:FUM27 FKQ8:FKQ27 FAU8:FAU27 EQY8:EQY27 EHC8:EHC27 DXG8:DXG27 DNK8:DNK27 DDO8:DDO27 CTS8:CTS27 CJW8:CJW27 CAA8:CAA27 BQE8:BQE27 BGI8:BGI27 AWM8:AWM27 AMQ8:AMQ27 ACU8:ACU27 SY8:SY27 JC8:JC27 WVO8:WVO27 WBW8:WBW27 WLS8:WLS27 VSA8:VSA27 VIE8:VIE27 H65433:K65507 H982917:K982935 H917381:K917399 H851845:K851863 H786309:K786327 H720773:K720791 H655237:K655255 H589701:K589719 H524165:K524183 H458629:K458647 H393093:K393111 H327557:K327575 H262021:K262039 H196485:K196503 H130949:K130967 H65413:K65431 H982937:K983011 H917401:K917475 H851865:K851939 H786329:K786403 H720793:K720867 H655257:K655331 H589721:K589795 H524185:K524259 H458649:K458723 H393113:K393187 H327577:K327651 H262041:K262115 H196505:K196579 H130969:K131043" xr:uid="{00000000-0002-0000-04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65413:C65507 IY65413:IY65507 SU65413:SU65507 ACQ65413:ACQ65507 AMM65413:AMM65507 AWI65413:AWI65507 BGE65413:BGE65507 BQA65413:BQA65507 BZW65413:BZW65507 CJS65413:CJS65507 CTO65413:CTO65507 DDK65413:DDK65507 DNG65413:DNG65507 DXC65413:DXC65507 EGY65413:EGY65507 EQU65413:EQU65507 FAQ65413:FAQ65507 FKM65413:FKM65507 FUI65413:FUI65507 GEE65413:GEE65507 GOA65413:GOA65507 GXW65413:GXW65507 HHS65413:HHS65507 HRO65413:HRO65507 IBK65413:IBK65507 ILG65413:ILG65507 IVC65413:IVC65507 JEY65413:JEY65507 JOU65413:JOU65507 JYQ65413:JYQ65507 KIM65413:KIM65507 KSI65413:KSI65507 LCE65413:LCE65507 LMA65413:LMA65507 LVW65413:LVW65507 MFS65413:MFS65507 MPO65413:MPO65507 MZK65413:MZK65507 NJG65413:NJG65507 NTC65413:NTC65507 OCY65413:OCY65507 OMU65413:OMU65507 OWQ65413:OWQ65507 PGM65413:PGM65507 PQI65413:PQI65507 QAE65413:QAE65507 QKA65413:QKA65507 QTW65413:QTW65507 RDS65413:RDS65507 RNO65413:RNO65507 RXK65413:RXK65507 SHG65413:SHG65507 SRC65413:SRC65507 TAY65413:TAY65507 TKU65413:TKU65507 TUQ65413:TUQ65507 UEM65413:UEM65507 UOI65413:UOI65507 UYE65413:UYE65507 VIA65413:VIA65507 VRW65413:VRW65507 WBS65413:WBS65507 WLO65413:WLO65507 WVK65413:WVK65507 C130949:C131043 IY130949:IY131043 SU130949:SU131043 ACQ130949:ACQ131043 AMM130949:AMM131043 AWI130949:AWI131043 BGE130949:BGE131043 BQA130949:BQA131043 BZW130949:BZW131043 CJS130949:CJS131043 CTO130949:CTO131043 DDK130949:DDK131043 DNG130949:DNG131043 DXC130949:DXC131043 EGY130949:EGY131043 EQU130949:EQU131043 FAQ130949:FAQ131043 FKM130949:FKM131043 FUI130949:FUI131043 GEE130949:GEE131043 GOA130949:GOA131043 GXW130949:GXW131043 HHS130949:HHS131043 HRO130949:HRO131043 IBK130949:IBK131043 ILG130949:ILG131043 IVC130949:IVC131043 JEY130949:JEY131043 JOU130949:JOU131043 JYQ130949:JYQ131043 KIM130949:KIM131043 KSI130949:KSI131043 LCE130949:LCE131043 LMA130949:LMA131043 LVW130949:LVW131043 MFS130949:MFS131043 MPO130949:MPO131043 MZK130949:MZK131043 NJG130949:NJG131043 NTC130949:NTC131043 OCY130949:OCY131043 OMU130949:OMU131043 OWQ130949:OWQ131043 PGM130949:PGM131043 PQI130949:PQI131043 QAE130949:QAE131043 QKA130949:QKA131043 QTW130949:QTW131043 RDS130949:RDS131043 RNO130949:RNO131043 RXK130949:RXK131043 SHG130949:SHG131043 SRC130949:SRC131043 TAY130949:TAY131043 TKU130949:TKU131043 TUQ130949:TUQ131043 UEM130949:UEM131043 UOI130949:UOI131043 UYE130949:UYE131043 VIA130949:VIA131043 VRW130949:VRW131043 WBS130949:WBS131043 WLO130949:WLO131043 WVK130949:WVK131043 C196485:C196579 IY196485:IY196579 SU196485:SU196579 ACQ196485:ACQ196579 AMM196485:AMM196579 AWI196485:AWI196579 BGE196485:BGE196579 BQA196485:BQA196579 BZW196485:BZW196579 CJS196485:CJS196579 CTO196485:CTO196579 DDK196485:DDK196579 DNG196485:DNG196579 DXC196485:DXC196579 EGY196485:EGY196579 EQU196485:EQU196579 FAQ196485:FAQ196579 FKM196485:FKM196579 FUI196485:FUI196579 GEE196485:GEE196579 GOA196485:GOA196579 GXW196485:GXW196579 HHS196485:HHS196579 HRO196485:HRO196579 IBK196485:IBK196579 ILG196485:ILG196579 IVC196485:IVC196579 JEY196485:JEY196579 JOU196485:JOU196579 JYQ196485:JYQ196579 KIM196485:KIM196579 KSI196485:KSI196579 LCE196485:LCE196579 LMA196485:LMA196579 LVW196485:LVW196579 MFS196485:MFS196579 MPO196485:MPO196579 MZK196485:MZK196579 NJG196485:NJG196579 NTC196485:NTC196579 OCY196485:OCY196579 OMU196485:OMU196579 OWQ196485:OWQ196579 PGM196485:PGM196579 PQI196485:PQI196579 QAE196485:QAE196579 QKA196485:QKA196579 QTW196485:QTW196579 RDS196485:RDS196579 RNO196485:RNO196579 RXK196485:RXK196579 SHG196485:SHG196579 SRC196485:SRC196579 TAY196485:TAY196579 TKU196485:TKU196579 TUQ196485:TUQ196579 UEM196485:UEM196579 UOI196485:UOI196579 UYE196485:UYE196579 VIA196485:VIA196579 VRW196485:VRW196579 WBS196485:WBS196579 WLO196485:WLO196579 WVK196485:WVK196579 C262021:C262115 IY262021:IY262115 SU262021:SU262115 ACQ262021:ACQ262115 AMM262021:AMM262115 AWI262021:AWI262115 BGE262021:BGE262115 BQA262021:BQA262115 BZW262021:BZW262115 CJS262021:CJS262115 CTO262021:CTO262115 DDK262021:DDK262115 DNG262021:DNG262115 DXC262021:DXC262115 EGY262021:EGY262115 EQU262021:EQU262115 FAQ262021:FAQ262115 FKM262021:FKM262115 FUI262021:FUI262115 GEE262021:GEE262115 GOA262021:GOA262115 GXW262021:GXW262115 HHS262021:HHS262115 HRO262021:HRO262115 IBK262021:IBK262115 ILG262021:ILG262115 IVC262021:IVC262115 JEY262021:JEY262115 JOU262021:JOU262115 JYQ262021:JYQ262115 KIM262021:KIM262115 KSI262021:KSI262115 LCE262021:LCE262115 LMA262021:LMA262115 LVW262021:LVW262115 MFS262021:MFS262115 MPO262021:MPO262115 MZK262021:MZK262115 NJG262021:NJG262115 NTC262021:NTC262115 OCY262021:OCY262115 OMU262021:OMU262115 OWQ262021:OWQ262115 PGM262021:PGM262115 PQI262021:PQI262115 QAE262021:QAE262115 QKA262021:QKA262115 QTW262021:QTW262115 RDS262021:RDS262115 RNO262021:RNO262115 RXK262021:RXK262115 SHG262021:SHG262115 SRC262021:SRC262115 TAY262021:TAY262115 TKU262021:TKU262115 TUQ262021:TUQ262115 UEM262021:UEM262115 UOI262021:UOI262115 UYE262021:UYE262115 VIA262021:VIA262115 VRW262021:VRW262115 WBS262021:WBS262115 WLO262021:WLO262115 WVK262021:WVK262115 C327557:C327651 IY327557:IY327651 SU327557:SU327651 ACQ327557:ACQ327651 AMM327557:AMM327651 AWI327557:AWI327651 BGE327557:BGE327651 BQA327557:BQA327651 BZW327557:BZW327651 CJS327557:CJS327651 CTO327557:CTO327651 DDK327557:DDK327651 DNG327557:DNG327651 DXC327557:DXC327651 EGY327557:EGY327651 EQU327557:EQU327651 FAQ327557:FAQ327651 FKM327557:FKM327651 FUI327557:FUI327651 GEE327557:GEE327651 GOA327557:GOA327651 GXW327557:GXW327651 HHS327557:HHS327651 HRO327557:HRO327651 IBK327557:IBK327651 ILG327557:ILG327651 IVC327557:IVC327651 JEY327557:JEY327651 JOU327557:JOU327651 JYQ327557:JYQ327651 KIM327557:KIM327651 KSI327557:KSI327651 LCE327557:LCE327651 LMA327557:LMA327651 LVW327557:LVW327651 MFS327557:MFS327651 MPO327557:MPO327651 MZK327557:MZK327651 NJG327557:NJG327651 NTC327557:NTC327651 OCY327557:OCY327651 OMU327557:OMU327651 OWQ327557:OWQ327651 PGM327557:PGM327651 PQI327557:PQI327651 QAE327557:QAE327651 QKA327557:QKA327651 QTW327557:QTW327651 RDS327557:RDS327651 RNO327557:RNO327651 RXK327557:RXK327651 SHG327557:SHG327651 SRC327557:SRC327651 TAY327557:TAY327651 TKU327557:TKU327651 TUQ327557:TUQ327651 UEM327557:UEM327651 UOI327557:UOI327651 UYE327557:UYE327651 VIA327557:VIA327651 VRW327557:VRW327651 WBS327557:WBS327651 WLO327557:WLO327651 WVK327557:WVK327651 C393093:C393187 IY393093:IY393187 SU393093:SU393187 ACQ393093:ACQ393187 AMM393093:AMM393187 AWI393093:AWI393187 BGE393093:BGE393187 BQA393093:BQA393187 BZW393093:BZW393187 CJS393093:CJS393187 CTO393093:CTO393187 DDK393093:DDK393187 DNG393093:DNG393187 DXC393093:DXC393187 EGY393093:EGY393187 EQU393093:EQU393187 FAQ393093:FAQ393187 FKM393093:FKM393187 FUI393093:FUI393187 GEE393093:GEE393187 GOA393093:GOA393187 GXW393093:GXW393187 HHS393093:HHS393187 HRO393093:HRO393187 IBK393093:IBK393187 ILG393093:ILG393187 IVC393093:IVC393187 JEY393093:JEY393187 JOU393093:JOU393187 JYQ393093:JYQ393187 KIM393093:KIM393187 KSI393093:KSI393187 LCE393093:LCE393187 LMA393093:LMA393187 LVW393093:LVW393187 MFS393093:MFS393187 MPO393093:MPO393187 MZK393093:MZK393187 NJG393093:NJG393187 NTC393093:NTC393187 OCY393093:OCY393187 OMU393093:OMU393187 OWQ393093:OWQ393187 PGM393093:PGM393187 PQI393093:PQI393187 QAE393093:QAE393187 QKA393093:QKA393187 QTW393093:QTW393187 RDS393093:RDS393187 RNO393093:RNO393187 RXK393093:RXK393187 SHG393093:SHG393187 SRC393093:SRC393187 TAY393093:TAY393187 TKU393093:TKU393187 TUQ393093:TUQ393187 UEM393093:UEM393187 UOI393093:UOI393187 UYE393093:UYE393187 VIA393093:VIA393187 VRW393093:VRW393187 WBS393093:WBS393187 WLO393093:WLO393187 WVK393093:WVK393187 C458629:C458723 IY458629:IY458723 SU458629:SU458723 ACQ458629:ACQ458723 AMM458629:AMM458723 AWI458629:AWI458723 BGE458629:BGE458723 BQA458629:BQA458723 BZW458629:BZW458723 CJS458629:CJS458723 CTO458629:CTO458723 DDK458629:DDK458723 DNG458629:DNG458723 DXC458629:DXC458723 EGY458629:EGY458723 EQU458629:EQU458723 FAQ458629:FAQ458723 FKM458629:FKM458723 FUI458629:FUI458723 GEE458629:GEE458723 GOA458629:GOA458723 GXW458629:GXW458723 HHS458629:HHS458723 HRO458629:HRO458723 IBK458629:IBK458723 ILG458629:ILG458723 IVC458629:IVC458723 JEY458629:JEY458723 JOU458629:JOU458723 JYQ458629:JYQ458723 KIM458629:KIM458723 KSI458629:KSI458723 LCE458629:LCE458723 LMA458629:LMA458723 LVW458629:LVW458723 MFS458629:MFS458723 MPO458629:MPO458723 MZK458629:MZK458723 NJG458629:NJG458723 NTC458629:NTC458723 OCY458629:OCY458723 OMU458629:OMU458723 OWQ458629:OWQ458723 PGM458629:PGM458723 PQI458629:PQI458723 QAE458629:QAE458723 QKA458629:QKA458723 QTW458629:QTW458723 RDS458629:RDS458723 RNO458629:RNO458723 RXK458629:RXK458723 SHG458629:SHG458723 SRC458629:SRC458723 TAY458629:TAY458723 TKU458629:TKU458723 TUQ458629:TUQ458723 UEM458629:UEM458723 UOI458629:UOI458723 UYE458629:UYE458723 VIA458629:VIA458723 VRW458629:VRW458723 WBS458629:WBS458723 WLO458629:WLO458723 WVK458629:WVK458723 C524165:C524259 IY524165:IY524259 SU524165:SU524259 ACQ524165:ACQ524259 AMM524165:AMM524259 AWI524165:AWI524259 BGE524165:BGE524259 BQA524165:BQA524259 BZW524165:BZW524259 CJS524165:CJS524259 CTO524165:CTO524259 DDK524165:DDK524259 DNG524165:DNG524259 DXC524165:DXC524259 EGY524165:EGY524259 EQU524165:EQU524259 FAQ524165:FAQ524259 FKM524165:FKM524259 FUI524165:FUI524259 GEE524165:GEE524259 GOA524165:GOA524259 GXW524165:GXW524259 HHS524165:HHS524259 HRO524165:HRO524259 IBK524165:IBK524259 ILG524165:ILG524259 IVC524165:IVC524259 JEY524165:JEY524259 JOU524165:JOU524259 JYQ524165:JYQ524259 KIM524165:KIM524259 KSI524165:KSI524259 LCE524165:LCE524259 LMA524165:LMA524259 LVW524165:LVW524259 MFS524165:MFS524259 MPO524165:MPO524259 MZK524165:MZK524259 NJG524165:NJG524259 NTC524165:NTC524259 OCY524165:OCY524259 OMU524165:OMU524259 OWQ524165:OWQ524259 PGM524165:PGM524259 PQI524165:PQI524259 QAE524165:QAE524259 QKA524165:QKA524259 QTW524165:QTW524259 RDS524165:RDS524259 RNO524165:RNO524259 RXK524165:RXK524259 SHG524165:SHG524259 SRC524165:SRC524259 TAY524165:TAY524259 TKU524165:TKU524259 TUQ524165:TUQ524259 UEM524165:UEM524259 UOI524165:UOI524259 UYE524165:UYE524259 VIA524165:VIA524259 VRW524165:VRW524259 WBS524165:WBS524259 WLO524165:WLO524259 WVK524165:WVK524259 C589701:C589795 IY589701:IY589795 SU589701:SU589795 ACQ589701:ACQ589795 AMM589701:AMM589795 AWI589701:AWI589795 BGE589701:BGE589795 BQA589701:BQA589795 BZW589701:BZW589795 CJS589701:CJS589795 CTO589701:CTO589795 DDK589701:DDK589795 DNG589701:DNG589795 DXC589701:DXC589795 EGY589701:EGY589795 EQU589701:EQU589795 FAQ589701:FAQ589795 FKM589701:FKM589795 FUI589701:FUI589795 GEE589701:GEE589795 GOA589701:GOA589795 GXW589701:GXW589795 HHS589701:HHS589795 HRO589701:HRO589795 IBK589701:IBK589795 ILG589701:ILG589795 IVC589701:IVC589795 JEY589701:JEY589795 JOU589701:JOU589795 JYQ589701:JYQ589795 KIM589701:KIM589795 KSI589701:KSI589795 LCE589701:LCE589795 LMA589701:LMA589795 LVW589701:LVW589795 MFS589701:MFS589795 MPO589701:MPO589795 MZK589701:MZK589795 NJG589701:NJG589795 NTC589701:NTC589795 OCY589701:OCY589795 OMU589701:OMU589795 OWQ589701:OWQ589795 PGM589701:PGM589795 PQI589701:PQI589795 QAE589701:QAE589795 QKA589701:QKA589795 QTW589701:QTW589795 RDS589701:RDS589795 RNO589701:RNO589795 RXK589701:RXK589795 SHG589701:SHG589795 SRC589701:SRC589795 TAY589701:TAY589795 TKU589701:TKU589795 TUQ589701:TUQ589795 UEM589701:UEM589795 UOI589701:UOI589795 UYE589701:UYE589795 VIA589701:VIA589795 VRW589701:VRW589795 WBS589701:WBS589795 WLO589701:WLO589795 WVK589701:WVK589795 C655237:C655331 IY655237:IY655331 SU655237:SU655331 ACQ655237:ACQ655331 AMM655237:AMM655331 AWI655237:AWI655331 BGE655237:BGE655331 BQA655237:BQA655331 BZW655237:BZW655331 CJS655237:CJS655331 CTO655237:CTO655331 DDK655237:DDK655331 DNG655237:DNG655331 DXC655237:DXC655331 EGY655237:EGY655331 EQU655237:EQU655331 FAQ655237:FAQ655331 FKM655237:FKM655331 FUI655237:FUI655331 GEE655237:GEE655331 GOA655237:GOA655331 GXW655237:GXW655331 HHS655237:HHS655331 HRO655237:HRO655331 IBK655237:IBK655331 ILG655237:ILG655331 IVC655237:IVC655331 JEY655237:JEY655331 JOU655237:JOU655331 JYQ655237:JYQ655331 KIM655237:KIM655331 KSI655237:KSI655331 LCE655237:LCE655331 LMA655237:LMA655331 LVW655237:LVW655331 MFS655237:MFS655331 MPO655237:MPO655331 MZK655237:MZK655331 NJG655237:NJG655331 NTC655237:NTC655331 OCY655237:OCY655331 OMU655237:OMU655331 OWQ655237:OWQ655331 PGM655237:PGM655331 PQI655237:PQI655331 QAE655237:QAE655331 QKA655237:QKA655331 QTW655237:QTW655331 RDS655237:RDS655331 RNO655237:RNO655331 RXK655237:RXK655331 SHG655237:SHG655331 SRC655237:SRC655331 TAY655237:TAY655331 TKU655237:TKU655331 TUQ655237:TUQ655331 UEM655237:UEM655331 UOI655237:UOI655331 UYE655237:UYE655331 VIA655237:VIA655331 VRW655237:VRW655331 WBS655237:WBS655331 WLO655237:WLO655331 WVK655237:WVK655331 C720773:C720867 IY720773:IY720867 SU720773:SU720867 ACQ720773:ACQ720867 AMM720773:AMM720867 AWI720773:AWI720867 BGE720773:BGE720867 BQA720773:BQA720867 BZW720773:BZW720867 CJS720773:CJS720867 CTO720773:CTO720867 DDK720773:DDK720867 DNG720773:DNG720867 DXC720773:DXC720867 EGY720773:EGY720867 EQU720773:EQU720867 FAQ720773:FAQ720867 FKM720773:FKM720867 FUI720773:FUI720867 GEE720773:GEE720867 GOA720773:GOA720867 GXW720773:GXW720867 HHS720773:HHS720867 HRO720773:HRO720867 IBK720773:IBK720867 ILG720773:ILG720867 IVC720773:IVC720867 JEY720773:JEY720867 JOU720773:JOU720867 JYQ720773:JYQ720867 KIM720773:KIM720867 KSI720773:KSI720867 LCE720773:LCE720867 LMA720773:LMA720867 LVW720773:LVW720867 MFS720773:MFS720867 MPO720773:MPO720867 MZK720773:MZK720867 NJG720773:NJG720867 NTC720773:NTC720867 OCY720773:OCY720867 OMU720773:OMU720867 OWQ720773:OWQ720867 PGM720773:PGM720867 PQI720773:PQI720867 QAE720773:QAE720867 QKA720773:QKA720867 QTW720773:QTW720867 RDS720773:RDS720867 RNO720773:RNO720867 RXK720773:RXK720867 SHG720773:SHG720867 SRC720773:SRC720867 TAY720773:TAY720867 TKU720773:TKU720867 TUQ720773:TUQ720867 UEM720773:UEM720867 UOI720773:UOI720867 UYE720773:UYE720867 VIA720773:VIA720867 VRW720773:VRW720867 WBS720773:WBS720867 WLO720773:WLO720867 WVK720773:WVK720867 C786309:C786403 IY786309:IY786403 SU786309:SU786403 ACQ786309:ACQ786403 AMM786309:AMM786403 AWI786309:AWI786403 BGE786309:BGE786403 BQA786309:BQA786403 BZW786309:BZW786403 CJS786309:CJS786403 CTO786309:CTO786403 DDK786309:DDK786403 DNG786309:DNG786403 DXC786309:DXC786403 EGY786309:EGY786403 EQU786309:EQU786403 FAQ786309:FAQ786403 FKM786309:FKM786403 FUI786309:FUI786403 GEE786309:GEE786403 GOA786309:GOA786403 GXW786309:GXW786403 HHS786309:HHS786403 HRO786309:HRO786403 IBK786309:IBK786403 ILG786309:ILG786403 IVC786309:IVC786403 JEY786309:JEY786403 JOU786309:JOU786403 JYQ786309:JYQ786403 KIM786309:KIM786403 KSI786309:KSI786403 LCE786309:LCE786403 LMA786309:LMA786403 LVW786309:LVW786403 MFS786309:MFS786403 MPO786309:MPO786403 MZK786309:MZK786403 NJG786309:NJG786403 NTC786309:NTC786403 OCY786309:OCY786403 OMU786309:OMU786403 OWQ786309:OWQ786403 PGM786309:PGM786403 PQI786309:PQI786403 QAE786309:QAE786403 QKA786309:QKA786403 QTW786309:QTW786403 RDS786309:RDS786403 RNO786309:RNO786403 RXK786309:RXK786403 SHG786309:SHG786403 SRC786309:SRC786403 TAY786309:TAY786403 TKU786309:TKU786403 TUQ786309:TUQ786403 UEM786309:UEM786403 UOI786309:UOI786403 UYE786309:UYE786403 VIA786309:VIA786403 VRW786309:VRW786403 WBS786309:WBS786403 WLO786309:WLO786403 WVK786309:WVK786403 C851845:C851939 IY851845:IY851939 SU851845:SU851939 ACQ851845:ACQ851939 AMM851845:AMM851939 AWI851845:AWI851939 BGE851845:BGE851939 BQA851845:BQA851939 BZW851845:BZW851939 CJS851845:CJS851939 CTO851845:CTO851939 DDK851845:DDK851939 DNG851845:DNG851939 DXC851845:DXC851939 EGY851845:EGY851939 EQU851845:EQU851939 FAQ851845:FAQ851939 FKM851845:FKM851939 FUI851845:FUI851939 GEE851845:GEE851939 GOA851845:GOA851939 GXW851845:GXW851939 HHS851845:HHS851939 HRO851845:HRO851939 IBK851845:IBK851939 ILG851845:ILG851939 IVC851845:IVC851939 JEY851845:JEY851939 JOU851845:JOU851939 JYQ851845:JYQ851939 KIM851845:KIM851939 KSI851845:KSI851939 LCE851845:LCE851939 LMA851845:LMA851939 LVW851845:LVW851939 MFS851845:MFS851939 MPO851845:MPO851939 MZK851845:MZK851939 NJG851845:NJG851939 NTC851845:NTC851939 OCY851845:OCY851939 OMU851845:OMU851939 OWQ851845:OWQ851939 PGM851845:PGM851939 PQI851845:PQI851939 QAE851845:QAE851939 QKA851845:QKA851939 QTW851845:QTW851939 RDS851845:RDS851939 RNO851845:RNO851939 RXK851845:RXK851939 SHG851845:SHG851939 SRC851845:SRC851939 TAY851845:TAY851939 TKU851845:TKU851939 TUQ851845:TUQ851939 UEM851845:UEM851939 UOI851845:UOI851939 UYE851845:UYE851939 VIA851845:VIA851939 VRW851845:VRW851939 WBS851845:WBS851939 WLO851845:WLO851939 WVK851845:WVK851939 C917381:C917475 IY917381:IY917475 SU917381:SU917475 ACQ917381:ACQ917475 AMM917381:AMM917475 AWI917381:AWI917475 BGE917381:BGE917475 BQA917381:BQA917475 BZW917381:BZW917475 CJS917381:CJS917475 CTO917381:CTO917475 DDK917381:DDK917475 DNG917381:DNG917475 DXC917381:DXC917475 EGY917381:EGY917475 EQU917381:EQU917475 FAQ917381:FAQ917475 FKM917381:FKM917475 FUI917381:FUI917475 GEE917381:GEE917475 GOA917381:GOA917475 GXW917381:GXW917475 HHS917381:HHS917475 HRO917381:HRO917475 IBK917381:IBK917475 ILG917381:ILG917475 IVC917381:IVC917475 JEY917381:JEY917475 JOU917381:JOU917475 JYQ917381:JYQ917475 KIM917381:KIM917475 KSI917381:KSI917475 LCE917381:LCE917475 LMA917381:LMA917475 LVW917381:LVW917475 MFS917381:MFS917475 MPO917381:MPO917475 MZK917381:MZK917475 NJG917381:NJG917475 NTC917381:NTC917475 OCY917381:OCY917475 OMU917381:OMU917475 OWQ917381:OWQ917475 PGM917381:PGM917475 PQI917381:PQI917475 QAE917381:QAE917475 QKA917381:QKA917475 QTW917381:QTW917475 RDS917381:RDS917475 RNO917381:RNO917475 RXK917381:RXK917475 SHG917381:SHG917475 SRC917381:SRC917475 TAY917381:TAY917475 TKU917381:TKU917475 TUQ917381:TUQ917475 UEM917381:UEM917475 UOI917381:UOI917475 UYE917381:UYE917475 VIA917381:VIA917475 VRW917381:VRW917475 WBS917381:WBS917475 WLO917381:WLO917475 WVK917381:WVK917475 C982917:C983011 IY982917:IY983011 SU982917:SU983011 ACQ982917:ACQ983011 AMM982917:AMM983011 AWI982917:AWI983011 BGE982917:BGE983011 BQA982917:BQA983011 BZW982917:BZW983011 CJS982917:CJS983011 CTO982917:CTO983011 DDK982917:DDK983011 DNG982917:DNG983011 DXC982917:DXC983011 EGY982917:EGY983011 EQU982917:EQU983011 FAQ982917:FAQ983011 FKM982917:FKM983011 FUI982917:FUI983011 GEE982917:GEE983011 GOA982917:GOA983011 GXW982917:GXW983011 HHS982917:HHS983011 HRO982917:HRO983011 IBK982917:IBK983011 ILG982917:ILG983011 IVC982917:IVC983011 JEY982917:JEY983011 JOU982917:JOU983011 JYQ982917:JYQ983011 KIM982917:KIM983011 KSI982917:KSI983011 LCE982917:LCE983011 LMA982917:LMA983011 LVW982917:LVW983011 MFS982917:MFS983011 MPO982917:MPO983011 MZK982917:MZK983011 NJG982917:NJG983011 NTC982917:NTC983011 OCY982917:OCY983011 OMU982917:OMU983011 OWQ982917:OWQ983011 PGM982917:PGM983011 PQI982917:PQI983011 QAE982917:QAE983011 QKA982917:QKA983011 QTW982917:QTW983011 RDS982917:RDS983011 RNO982917:RNO983011 RXK982917:RXK983011 SHG982917:SHG983011 SRC982917:SRC983011 TAY982917:TAY983011 TKU982917:TKU983011 TUQ982917:TUQ983011 UEM982917:UEM983011 UOI982917:UOI983011 UYE982917:UYE983011 VIA982917:VIA983011 VRW982917:VRW983011 WBS982917:WBS983011 WLO982917:WLO983011 WVK982917:WVK983011 VIA8:VIA27 UYE8:UYE27 UOI8:UOI27 UEM8:UEM27 TUQ8:TUQ27 TKU8:TKU27 TAY8:TAY27 SRC8:SRC27 SHG8:SHG27 RXK8:RXK27 RNO8:RNO27 RDS8:RDS27 QTW8:QTW27 QKA8:QKA27 QAE8:QAE27 PQI8:PQI27 PGM8:PGM27 OWQ8:OWQ27 OMU8:OMU27 OCY8:OCY27 NTC8:NTC27 NJG8:NJG27 MZK8:MZK27 MPO8:MPO27 MFS8:MFS27 LVW8:LVW27 LMA8:LMA27 LCE8:LCE27 KSI8:KSI27 KIM8:KIM27 JYQ8:JYQ27 JOU8:JOU27 JEY8:JEY27 IVC8:IVC27 ILG8:ILG27 IBK8:IBK27 HRO8:HRO27 HHS8:HHS27 GXW8:GXW27 GOA8:GOA27 GEE8:GEE27 FUI8:FUI27 FKM8:FKM27 FAQ8:FAQ27 EQU8:EQU27 EGY8:EGY27 DXC8:DXC27 DNG8:DNG27 DDK8:DDK27 CTO8:CTO27 CJS8:CJS27 BZW8:BZW27 BQA8:BQA27 BGE8:BGE27 AWI8:AWI27 AMM8:AMM27 ACQ8:ACQ27 SU8:SU27 IY8:IY27 WVK8:WVK27 WLO8:WLO27 WBS8:WBS27 VRW8:VRW27 B8" xr:uid="{00000000-0002-0000-0400-000006000000}"/>
    <dataValidation allowBlank="1" showInputMessage="1" showErrorMessage="1" promptTitle="VALORACIÓN PURA" prompt="Grado de exposición del riesgo en un escenario sin controles." sqref="WVR982917:WVR983011 N130949:N131043 JF65413:JF65507 TB65413:TB65507 ACX65413:ACX65507 AMT65413:AMT65507 AWP65413:AWP65507 BGL65413:BGL65507 BQH65413:BQH65507 CAD65413:CAD65507 CJZ65413:CJZ65507 CTV65413:CTV65507 DDR65413:DDR65507 DNN65413:DNN65507 DXJ65413:DXJ65507 EHF65413:EHF65507 ERB65413:ERB65507 FAX65413:FAX65507 FKT65413:FKT65507 FUP65413:FUP65507 GEL65413:GEL65507 GOH65413:GOH65507 GYD65413:GYD65507 HHZ65413:HHZ65507 HRV65413:HRV65507 IBR65413:IBR65507 ILN65413:ILN65507 IVJ65413:IVJ65507 JFF65413:JFF65507 JPB65413:JPB65507 JYX65413:JYX65507 KIT65413:KIT65507 KSP65413:KSP65507 LCL65413:LCL65507 LMH65413:LMH65507 LWD65413:LWD65507 MFZ65413:MFZ65507 MPV65413:MPV65507 MZR65413:MZR65507 NJN65413:NJN65507 NTJ65413:NTJ65507 ODF65413:ODF65507 ONB65413:ONB65507 OWX65413:OWX65507 PGT65413:PGT65507 PQP65413:PQP65507 QAL65413:QAL65507 QKH65413:QKH65507 QUD65413:QUD65507 RDZ65413:RDZ65507 RNV65413:RNV65507 RXR65413:RXR65507 SHN65413:SHN65507 SRJ65413:SRJ65507 TBF65413:TBF65507 TLB65413:TLB65507 TUX65413:TUX65507 UET65413:UET65507 UOP65413:UOP65507 UYL65413:UYL65507 VIH65413:VIH65507 VSD65413:VSD65507 WBZ65413:WBZ65507 WLV65413:WLV65507 WVR65413:WVR65507 N196485:N196579 JF130949:JF131043 TB130949:TB131043 ACX130949:ACX131043 AMT130949:AMT131043 AWP130949:AWP131043 BGL130949:BGL131043 BQH130949:BQH131043 CAD130949:CAD131043 CJZ130949:CJZ131043 CTV130949:CTV131043 DDR130949:DDR131043 DNN130949:DNN131043 DXJ130949:DXJ131043 EHF130949:EHF131043 ERB130949:ERB131043 FAX130949:FAX131043 FKT130949:FKT131043 FUP130949:FUP131043 GEL130949:GEL131043 GOH130949:GOH131043 GYD130949:GYD131043 HHZ130949:HHZ131043 HRV130949:HRV131043 IBR130949:IBR131043 ILN130949:ILN131043 IVJ130949:IVJ131043 JFF130949:JFF131043 JPB130949:JPB131043 JYX130949:JYX131043 KIT130949:KIT131043 KSP130949:KSP131043 LCL130949:LCL131043 LMH130949:LMH131043 LWD130949:LWD131043 MFZ130949:MFZ131043 MPV130949:MPV131043 MZR130949:MZR131043 NJN130949:NJN131043 NTJ130949:NTJ131043 ODF130949:ODF131043 ONB130949:ONB131043 OWX130949:OWX131043 PGT130949:PGT131043 PQP130949:PQP131043 QAL130949:QAL131043 QKH130949:QKH131043 QUD130949:QUD131043 RDZ130949:RDZ131043 RNV130949:RNV131043 RXR130949:RXR131043 SHN130949:SHN131043 SRJ130949:SRJ131043 TBF130949:TBF131043 TLB130949:TLB131043 TUX130949:TUX131043 UET130949:UET131043 UOP130949:UOP131043 UYL130949:UYL131043 VIH130949:VIH131043 VSD130949:VSD131043 WBZ130949:WBZ131043 WLV130949:WLV131043 WVR130949:WVR131043 N262021:N262115 JF196485:JF196579 TB196485:TB196579 ACX196485:ACX196579 AMT196485:AMT196579 AWP196485:AWP196579 BGL196485:BGL196579 BQH196485:BQH196579 CAD196485:CAD196579 CJZ196485:CJZ196579 CTV196485:CTV196579 DDR196485:DDR196579 DNN196485:DNN196579 DXJ196485:DXJ196579 EHF196485:EHF196579 ERB196485:ERB196579 FAX196485:FAX196579 FKT196485:FKT196579 FUP196485:FUP196579 GEL196485:GEL196579 GOH196485:GOH196579 GYD196485:GYD196579 HHZ196485:HHZ196579 HRV196485:HRV196579 IBR196485:IBR196579 ILN196485:ILN196579 IVJ196485:IVJ196579 JFF196485:JFF196579 JPB196485:JPB196579 JYX196485:JYX196579 KIT196485:KIT196579 KSP196485:KSP196579 LCL196485:LCL196579 LMH196485:LMH196579 LWD196485:LWD196579 MFZ196485:MFZ196579 MPV196485:MPV196579 MZR196485:MZR196579 NJN196485:NJN196579 NTJ196485:NTJ196579 ODF196485:ODF196579 ONB196485:ONB196579 OWX196485:OWX196579 PGT196485:PGT196579 PQP196485:PQP196579 QAL196485:QAL196579 QKH196485:QKH196579 QUD196485:QUD196579 RDZ196485:RDZ196579 RNV196485:RNV196579 RXR196485:RXR196579 SHN196485:SHN196579 SRJ196485:SRJ196579 TBF196485:TBF196579 TLB196485:TLB196579 TUX196485:TUX196579 UET196485:UET196579 UOP196485:UOP196579 UYL196485:UYL196579 VIH196485:VIH196579 VSD196485:VSD196579 WBZ196485:WBZ196579 WLV196485:WLV196579 WVR196485:WVR196579 N327557:N327651 JF262021:JF262115 TB262021:TB262115 ACX262021:ACX262115 AMT262021:AMT262115 AWP262021:AWP262115 BGL262021:BGL262115 BQH262021:BQH262115 CAD262021:CAD262115 CJZ262021:CJZ262115 CTV262021:CTV262115 DDR262021:DDR262115 DNN262021:DNN262115 DXJ262021:DXJ262115 EHF262021:EHF262115 ERB262021:ERB262115 FAX262021:FAX262115 FKT262021:FKT262115 FUP262021:FUP262115 GEL262021:GEL262115 GOH262021:GOH262115 GYD262021:GYD262115 HHZ262021:HHZ262115 HRV262021:HRV262115 IBR262021:IBR262115 ILN262021:ILN262115 IVJ262021:IVJ262115 JFF262021:JFF262115 JPB262021:JPB262115 JYX262021:JYX262115 KIT262021:KIT262115 KSP262021:KSP262115 LCL262021:LCL262115 LMH262021:LMH262115 LWD262021:LWD262115 MFZ262021:MFZ262115 MPV262021:MPV262115 MZR262021:MZR262115 NJN262021:NJN262115 NTJ262021:NTJ262115 ODF262021:ODF262115 ONB262021:ONB262115 OWX262021:OWX262115 PGT262021:PGT262115 PQP262021:PQP262115 QAL262021:QAL262115 QKH262021:QKH262115 QUD262021:QUD262115 RDZ262021:RDZ262115 RNV262021:RNV262115 RXR262021:RXR262115 SHN262021:SHN262115 SRJ262021:SRJ262115 TBF262021:TBF262115 TLB262021:TLB262115 TUX262021:TUX262115 UET262021:UET262115 UOP262021:UOP262115 UYL262021:UYL262115 VIH262021:VIH262115 VSD262021:VSD262115 WBZ262021:WBZ262115 WLV262021:WLV262115 WVR262021:WVR262115 N393093:N393187 JF327557:JF327651 TB327557:TB327651 ACX327557:ACX327651 AMT327557:AMT327651 AWP327557:AWP327651 BGL327557:BGL327651 BQH327557:BQH327651 CAD327557:CAD327651 CJZ327557:CJZ327651 CTV327557:CTV327651 DDR327557:DDR327651 DNN327557:DNN327651 DXJ327557:DXJ327651 EHF327557:EHF327651 ERB327557:ERB327651 FAX327557:FAX327651 FKT327557:FKT327651 FUP327557:FUP327651 GEL327557:GEL327651 GOH327557:GOH327651 GYD327557:GYD327651 HHZ327557:HHZ327651 HRV327557:HRV327651 IBR327557:IBR327651 ILN327557:ILN327651 IVJ327557:IVJ327651 JFF327557:JFF327651 JPB327557:JPB327651 JYX327557:JYX327651 KIT327557:KIT327651 KSP327557:KSP327651 LCL327557:LCL327651 LMH327557:LMH327651 LWD327557:LWD327651 MFZ327557:MFZ327651 MPV327557:MPV327651 MZR327557:MZR327651 NJN327557:NJN327651 NTJ327557:NTJ327651 ODF327557:ODF327651 ONB327557:ONB327651 OWX327557:OWX327651 PGT327557:PGT327651 PQP327557:PQP327651 QAL327557:QAL327651 QKH327557:QKH327651 QUD327557:QUD327651 RDZ327557:RDZ327651 RNV327557:RNV327651 RXR327557:RXR327651 SHN327557:SHN327651 SRJ327557:SRJ327651 TBF327557:TBF327651 TLB327557:TLB327651 TUX327557:TUX327651 UET327557:UET327651 UOP327557:UOP327651 UYL327557:UYL327651 VIH327557:VIH327651 VSD327557:VSD327651 WBZ327557:WBZ327651 WLV327557:WLV327651 WVR327557:WVR327651 N458629:N458723 JF393093:JF393187 TB393093:TB393187 ACX393093:ACX393187 AMT393093:AMT393187 AWP393093:AWP393187 BGL393093:BGL393187 BQH393093:BQH393187 CAD393093:CAD393187 CJZ393093:CJZ393187 CTV393093:CTV393187 DDR393093:DDR393187 DNN393093:DNN393187 DXJ393093:DXJ393187 EHF393093:EHF393187 ERB393093:ERB393187 FAX393093:FAX393187 FKT393093:FKT393187 FUP393093:FUP393187 GEL393093:GEL393187 GOH393093:GOH393187 GYD393093:GYD393187 HHZ393093:HHZ393187 HRV393093:HRV393187 IBR393093:IBR393187 ILN393093:ILN393187 IVJ393093:IVJ393187 JFF393093:JFF393187 JPB393093:JPB393187 JYX393093:JYX393187 KIT393093:KIT393187 KSP393093:KSP393187 LCL393093:LCL393187 LMH393093:LMH393187 LWD393093:LWD393187 MFZ393093:MFZ393187 MPV393093:MPV393187 MZR393093:MZR393187 NJN393093:NJN393187 NTJ393093:NTJ393187 ODF393093:ODF393187 ONB393093:ONB393187 OWX393093:OWX393187 PGT393093:PGT393187 PQP393093:PQP393187 QAL393093:QAL393187 QKH393093:QKH393187 QUD393093:QUD393187 RDZ393093:RDZ393187 RNV393093:RNV393187 RXR393093:RXR393187 SHN393093:SHN393187 SRJ393093:SRJ393187 TBF393093:TBF393187 TLB393093:TLB393187 TUX393093:TUX393187 UET393093:UET393187 UOP393093:UOP393187 UYL393093:UYL393187 VIH393093:VIH393187 VSD393093:VSD393187 WBZ393093:WBZ393187 WLV393093:WLV393187 WVR393093:WVR393187 N524165:N524259 JF458629:JF458723 TB458629:TB458723 ACX458629:ACX458723 AMT458629:AMT458723 AWP458629:AWP458723 BGL458629:BGL458723 BQH458629:BQH458723 CAD458629:CAD458723 CJZ458629:CJZ458723 CTV458629:CTV458723 DDR458629:DDR458723 DNN458629:DNN458723 DXJ458629:DXJ458723 EHF458629:EHF458723 ERB458629:ERB458723 FAX458629:FAX458723 FKT458629:FKT458723 FUP458629:FUP458723 GEL458629:GEL458723 GOH458629:GOH458723 GYD458629:GYD458723 HHZ458629:HHZ458723 HRV458629:HRV458723 IBR458629:IBR458723 ILN458629:ILN458723 IVJ458629:IVJ458723 JFF458629:JFF458723 JPB458629:JPB458723 JYX458629:JYX458723 KIT458629:KIT458723 KSP458629:KSP458723 LCL458629:LCL458723 LMH458629:LMH458723 LWD458629:LWD458723 MFZ458629:MFZ458723 MPV458629:MPV458723 MZR458629:MZR458723 NJN458629:NJN458723 NTJ458629:NTJ458723 ODF458629:ODF458723 ONB458629:ONB458723 OWX458629:OWX458723 PGT458629:PGT458723 PQP458629:PQP458723 QAL458629:QAL458723 QKH458629:QKH458723 QUD458629:QUD458723 RDZ458629:RDZ458723 RNV458629:RNV458723 RXR458629:RXR458723 SHN458629:SHN458723 SRJ458629:SRJ458723 TBF458629:TBF458723 TLB458629:TLB458723 TUX458629:TUX458723 UET458629:UET458723 UOP458629:UOP458723 UYL458629:UYL458723 VIH458629:VIH458723 VSD458629:VSD458723 WBZ458629:WBZ458723 WLV458629:WLV458723 WVR458629:WVR458723 N589701:N589795 JF524165:JF524259 TB524165:TB524259 ACX524165:ACX524259 AMT524165:AMT524259 AWP524165:AWP524259 BGL524165:BGL524259 BQH524165:BQH524259 CAD524165:CAD524259 CJZ524165:CJZ524259 CTV524165:CTV524259 DDR524165:DDR524259 DNN524165:DNN524259 DXJ524165:DXJ524259 EHF524165:EHF524259 ERB524165:ERB524259 FAX524165:FAX524259 FKT524165:FKT524259 FUP524165:FUP524259 GEL524165:GEL524259 GOH524165:GOH524259 GYD524165:GYD524259 HHZ524165:HHZ524259 HRV524165:HRV524259 IBR524165:IBR524259 ILN524165:ILN524259 IVJ524165:IVJ524259 JFF524165:JFF524259 JPB524165:JPB524259 JYX524165:JYX524259 KIT524165:KIT524259 KSP524165:KSP524259 LCL524165:LCL524259 LMH524165:LMH524259 LWD524165:LWD524259 MFZ524165:MFZ524259 MPV524165:MPV524259 MZR524165:MZR524259 NJN524165:NJN524259 NTJ524165:NTJ524259 ODF524165:ODF524259 ONB524165:ONB524259 OWX524165:OWX524259 PGT524165:PGT524259 PQP524165:PQP524259 QAL524165:QAL524259 QKH524165:QKH524259 QUD524165:QUD524259 RDZ524165:RDZ524259 RNV524165:RNV524259 RXR524165:RXR524259 SHN524165:SHN524259 SRJ524165:SRJ524259 TBF524165:TBF524259 TLB524165:TLB524259 TUX524165:TUX524259 UET524165:UET524259 UOP524165:UOP524259 UYL524165:UYL524259 VIH524165:VIH524259 VSD524165:VSD524259 WBZ524165:WBZ524259 WLV524165:WLV524259 WVR524165:WVR524259 N655237:N655331 JF589701:JF589795 TB589701:TB589795 ACX589701:ACX589795 AMT589701:AMT589795 AWP589701:AWP589795 BGL589701:BGL589795 BQH589701:BQH589795 CAD589701:CAD589795 CJZ589701:CJZ589795 CTV589701:CTV589795 DDR589701:DDR589795 DNN589701:DNN589795 DXJ589701:DXJ589795 EHF589701:EHF589795 ERB589701:ERB589795 FAX589701:FAX589795 FKT589701:FKT589795 FUP589701:FUP589795 GEL589701:GEL589795 GOH589701:GOH589795 GYD589701:GYD589795 HHZ589701:HHZ589795 HRV589701:HRV589795 IBR589701:IBR589795 ILN589701:ILN589795 IVJ589701:IVJ589795 JFF589701:JFF589795 JPB589701:JPB589795 JYX589701:JYX589795 KIT589701:KIT589795 KSP589701:KSP589795 LCL589701:LCL589795 LMH589701:LMH589795 LWD589701:LWD589795 MFZ589701:MFZ589795 MPV589701:MPV589795 MZR589701:MZR589795 NJN589701:NJN589795 NTJ589701:NTJ589795 ODF589701:ODF589795 ONB589701:ONB589795 OWX589701:OWX589795 PGT589701:PGT589795 PQP589701:PQP589795 QAL589701:QAL589795 QKH589701:QKH589795 QUD589701:QUD589795 RDZ589701:RDZ589795 RNV589701:RNV589795 RXR589701:RXR589795 SHN589701:SHN589795 SRJ589701:SRJ589795 TBF589701:TBF589795 TLB589701:TLB589795 TUX589701:TUX589795 UET589701:UET589795 UOP589701:UOP589795 UYL589701:UYL589795 VIH589701:VIH589795 VSD589701:VSD589795 WBZ589701:WBZ589795 WLV589701:WLV589795 WVR589701:WVR589795 N720773:N720867 JF655237:JF655331 TB655237:TB655331 ACX655237:ACX655331 AMT655237:AMT655331 AWP655237:AWP655331 BGL655237:BGL655331 BQH655237:BQH655331 CAD655237:CAD655331 CJZ655237:CJZ655331 CTV655237:CTV655331 DDR655237:DDR655331 DNN655237:DNN655331 DXJ655237:DXJ655331 EHF655237:EHF655331 ERB655237:ERB655331 FAX655237:FAX655331 FKT655237:FKT655331 FUP655237:FUP655331 GEL655237:GEL655331 GOH655237:GOH655331 GYD655237:GYD655331 HHZ655237:HHZ655331 HRV655237:HRV655331 IBR655237:IBR655331 ILN655237:ILN655331 IVJ655237:IVJ655331 JFF655237:JFF655331 JPB655237:JPB655331 JYX655237:JYX655331 KIT655237:KIT655331 KSP655237:KSP655331 LCL655237:LCL655331 LMH655237:LMH655331 LWD655237:LWD655331 MFZ655237:MFZ655331 MPV655237:MPV655331 MZR655237:MZR655331 NJN655237:NJN655331 NTJ655237:NTJ655331 ODF655237:ODF655331 ONB655237:ONB655331 OWX655237:OWX655331 PGT655237:PGT655331 PQP655237:PQP655331 QAL655237:QAL655331 QKH655237:QKH655331 QUD655237:QUD655331 RDZ655237:RDZ655331 RNV655237:RNV655331 RXR655237:RXR655331 SHN655237:SHN655331 SRJ655237:SRJ655331 TBF655237:TBF655331 TLB655237:TLB655331 TUX655237:TUX655331 UET655237:UET655331 UOP655237:UOP655331 UYL655237:UYL655331 VIH655237:VIH655331 VSD655237:VSD655331 WBZ655237:WBZ655331 WLV655237:WLV655331 WVR655237:WVR655331 N786309:N786403 JF720773:JF720867 TB720773:TB720867 ACX720773:ACX720867 AMT720773:AMT720867 AWP720773:AWP720867 BGL720773:BGL720867 BQH720773:BQH720867 CAD720773:CAD720867 CJZ720773:CJZ720867 CTV720773:CTV720867 DDR720773:DDR720867 DNN720773:DNN720867 DXJ720773:DXJ720867 EHF720773:EHF720867 ERB720773:ERB720867 FAX720773:FAX720867 FKT720773:FKT720867 FUP720773:FUP720867 GEL720773:GEL720867 GOH720773:GOH720867 GYD720773:GYD720867 HHZ720773:HHZ720867 HRV720773:HRV720867 IBR720773:IBR720867 ILN720773:ILN720867 IVJ720773:IVJ720867 JFF720773:JFF720867 JPB720773:JPB720867 JYX720773:JYX720867 KIT720773:KIT720867 KSP720773:KSP720867 LCL720773:LCL720867 LMH720773:LMH720867 LWD720773:LWD720867 MFZ720773:MFZ720867 MPV720773:MPV720867 MZR720773:MZR720867 NJN720773:NJN720867 NTJ720773:NTJ720867 ODF720773:ODF720867 ONB720773:ONB720867 OWX720773:OWX720867 PGT720773:PGT720867 PQP720773:PQP720867 QAL720773:QAL720867 QKH720773:QKH720867 QUD720773:QUD720867 RDZ720773:RDZ720867 RNV720773:RNV720867 RXR720773:RXR720867 SHN720773:SHN720867 SRJ720773:SRJ720867 TBF720773:TBF720867 TLB720773:TLB720867 TUX720773:TUX720867 UET720773:UET720867 UOP720773:UOP720867 UYL720773:UYL720867 VIH720773:VIH720867 VSD720773:VSD720867 WBZ720773:WBZ720867 WLV720773:WLV720867 WVR720773:WVR720867 N851845:N851939 JF786309:JF786403 TB786309:TB786403 ACX786309:ACX786403 AMT786309:AMT786403 AWP786309:AWP786403 BGL786309:BGL786403 BQH786309:BQH786403 CAD786309:CAD786403 CJZ786309:CJZ786403 CTV786309:CTV786403 DDR786309:DDR786403 DNN786309:DNN786403 DXJ786309:DXJ786403 EHF786309:EHF786403 ERB786309:ERB786403 FAX786309:FAX786403 FKT786309:FKT786403 FUP786309:FUP786403 GEL786309:GEL786403 GOH786309:GOH786403 GYD786309:GYD786403 HHZ786309:HHZ786403 HRV786309:HRV786403 IBR786309:IBR786403 ILN786309:ILN786403 IVJ786309:IVJ786403 JFF786309:JFF786403 JPB786309:JPB786403 JYX786309:JYX786403 KIT786309:KIT786403 KSP786309:KSP786403 LCL786309:LCL786403 LMH786309:LMH786403 LWD786309:LWD786403 MFZ786309:MFZ786403 MPV786309:MPV786403 MZR786309:MZR786403 NJN786309:NJN786403 NTJ786309:NTJ786403 ODF786309:ODF786403 ONB786309:ONB786403 OWX786309:OWX786403 PGT786309:PGT786403 PQP786309:PQP786403 QAL786309:QAL786403 QKH786309:QKH786403 QUD786309:QUD786403 RDZ786309:RDZ786403 RNV786309:RNV786403 RXR786309:RXR786403 SHN786309:SHN786403 SRJ786309:SRJ786403 TBF786309:TBF786403 TLB786309:TLB786403 TUX786309:TUX786403 UET786309:UET786403 UOP786309:UOP786403 UYL786309:UYL786403 VIH786309:VIH786403 VSD786309:VSD786403 WBZ786309:WBZ786403 WLV786309:WLV786403 WVR786309:WVR786403 N917381:N917475 JF851845:JF851939 TB851845:TB851939 ACX851845:ACX851939 AMT851845:AMT851939 AWP851845:AWP851939 BGL851845:BGL851939 BQH851845:BQH851939 CAD851845:CAD851939 CJZ851845:CJZ851939 CTV851845:CTV851939 DDR851845:DDR851939 DNN851845:DNN851939 DXJ851845:DXJ851939 EHF851845:EHF851939 ERB851845:ERB851939 FAX851845:FAX851939 FKT851845:FKT851939 FUP851845:FUP851939 GEL851845:GEL851939 GOH851845:GOH851939 GYD851845:GYD851939 HHZ851845:HHZ851939 HRV851845:HRV851939 IBR851845:IBR851939 ILN851845:ILN851939 IVJ851845:IVJ851939 JFF851845:JFF851939 JPB851845:JPB851939 JYX851845:JYX851939 KIT851845:KIT851939 KSP851845:KSP851939 LCL851845:LCL851939 LMH851845:LMH851939 LWD851845:LWD851939 MFZ851845:MFZ851939 MPV851845:MPV851939 MZR851845:MZR851939 NJN851845:NJN851939 NTJ851845:NTJ851939 ODF851845:ODF851939 ONB851845:ONB851939 OWX851845:OWX851939 PGT851845:PGT851939 PQP851845:PQP851939 QAL851845:QAL851939 QKH851845:QKH851939 QUD851845:QUD851939 RDZ851845:RDZ851939 RNV851845:RNV851939 RXR851845:RXR851939 SHN851845:SHN851939 SRJ851845:SRJ851939 TBF851845:TBF851939 TLB851845:TLB851939 TUX851845:TUX851939 UET851845:UET851939 UOP851845:UOP851939 UYL851845:UYL851939 VIH851845:VIH851939 VSD851845:VSD851939 WBZ851845:WBZ851939 WLV851845:WLV851939 WVR851845:WVR851939 N982917:N983011 JF917381:JF917475 TB917381:TB917475 ACX917381:ACX917475 AMT917381:AMT917475 AWP917381:AWP917475 BGL917381:BGL917475 BQH917381:BQH917475 CAD917381:CAD917475 CJZ917381:CJZ917475 CTV917381:CTV917475 DDR917381:DDR917475 DNN917381:DNN917475 DXJ917381:DXJ917475 EHF917381:EHF917475 ERB917381:ERB917475 FAX917381:FAX917475 FKT917381:FKT917475 FUP917381:FUP917475 GEL917381:GEL917475 GOH917381:GOH917475 GYD917381:GYD917475 HHZ917381:HHZ917475 HRV917381:HRV917475 IBR917381:IBR917475 ILN917381:ILN917475 IVJ917381:IVJ917475 JFF917381:JFF917475 JPB917381:JPB917475 JYX917381:JYX917475 KIT917381:KIT917475 KSP917381:KSP917475 LCL917381:LCL917475 LMH917381:LMH917475 LWD917381:LWD917475 MFZ917381:MFZ917475 MPV917381:MPV917475 MZR917381:MZR917475 NJN917381:NJN917475 NTJ917381:NTJ917475 ODF917381:ODF917475 ONB917381:ONB917475 OWX917381:OWX917475 PGT917381:PGT917475 PQP917381:PQP917475 QAL917381:QAL917475 QKH917381:QKH917475 QUD917381:QUD917475 RDZ917381:RDZ917475 RNV917381:RNV917475 RXR917381:RXR917475 SHN917381:SHN917475 SRJ917381:SRJ917475 TBF917381:TBF917475 TLB917381:TLB917475 TUX917381:TUX917475 UET917381:UET917475 UOP917381:UOP917475 UYL917381:UYL917475 VIH917381:VIH917475 VSD917381:VSD917475 WBZ917381:WBZ917475 WLV917381:WLV917475 WVR917381:WVR917475 JF982917:JF983011 TB982917:TB983011 ACX982917:ACX983011 AMT982917:AMT983011 AWP982917:AWP983011 BGL982917:BGL983011 BQH982917:BQH983011 CAD982917:CAD983011 CJZ982917:CJZ983011 CTV982917:CTV983011 DDR982917:DDR983011 DNN982917:DNN983011 DXJ982917:DXJ983011 EHF982917:EHF983011 ERB982917:ERB983011 FAX982917:FAX983011 FKT982917:FKT983011 FUP982917:FUP983011 GEL982917:GEL983011 GOH982917:GOH983011 GYD982917:GYD983011 HHZ982917:HHZ983011 HRV982917:HRV983011 IBR982917:IBR983011 ILN982917:ILN983011 IVJ982917:IVJ983011 JFF982917:JFF983011 JPB982917:JPB983011 JYX982917:JYX983011 KIT982917:KIT983011 KSP982917:KSP983011 LCL982917:LCL983011 LMH982917:LMH983011 LWD982917:LWD983011 MFZ982917:MFZ983011 MPV982917:MPV983011 MZR982917:MZR983011 NJN982917:NJN983011 NTJ982917:NTJ983011 ODF982917:ODF983011 ONB982917:ONB983011 OWX982917:OWX983011 PGT982917:PGT983011 PQP982917:PQP983011 QAL982917:QAL983011 QKH982917:QKH983011 QUD982917:QUD983011 RDZ982917:RDZ983011 RNV982917:RNV983011 RXR982917:RXR983011 SHN982917:SHN983011 SRJ982917:SRJ983011 TBF982917:TBF983011 TLB982917:TLB983011 TUX982917:TUX983011 UET982917:UET983011 UOP982917:UOP983011 UYL982917:UYL983011 VIH982917:VIH983011 VSD982917:VSD983011 WBZ982917:WBZ983011 WLV982917:WLV983011 N65413:N65507 VSD8:VSD27 VIH8:VIH27 UYL8:UYL27 UOP8:UOP27 UET8:UET27 TUX8:TUX27 TLB8:TLB27 TBF8:TBF27 SRJ8:SRJ27 SHN8:SHN27 RXR8:RXR27 RNV8:RNV27 RDZ8:RDZ27 QUD8:QUD27 QKH8:QKH27 QAL8:QAL27 PQP8:PQP27 PGT8:PGT27 OWX8:OWX27 ONB8:ONB27 ODF8:ODF27 NTJ8:NTJ27 NJN8:NJN27 MZR8:MZR27 MPV8:MPV27 MFZ8:MFZ27 LWD8:LWD27 LMH8:LMH27 LCL8:LCL27 KSP8:KSP27 KIT8:KIT27 JYX8:JYX27 JPB8:JPB27 JFF8:JFF27 IVJ8:IVJ27 ILN8:ILN27 IBR8:IBR27 HRV8:HRV27 HHZ8:HHZ27 GYD8:GYD27 GOH8:GOH27 GEL8:GEL27 FUP8:FUP27 FKT8:FKT27 FAX8:FAX27 ERB8:ERB27 EHF8:EHF27 DXJ8:DXJ27 DNN8:DNN27 DDR8:DDR27 CTV8:CTV27 CJZ8:CJZ27 CAD8:CAD27 BQH8:BQH27 BGL8:BGL27 AWP8:AWP27 AMT8:AMT27 ACX8:ACX27 TB8:TB27 JF8:JF27 WVR8:WVR27 WLV8:WLV27 WBZ8:WBZ27" xr:uid="{00000000-0002-0000-04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M982917:WVM983011 G65413:G65507 JA65413:JA65507 SW65413:SW65507 ACS65413:ACS65507 AMO65413:AMO65507 AWK65413:AWK65507 BGG65413:BGG65507 BQC65413:BQC65507 BZY65413:BZY65507 CJU65413:CJU65507 CTQ65413:CTQ65507 DDM65413:DDM65507 DNI65413:DNI65507 DXE65413:DXE65507 EHA65413:EHA65507 EQW65413:EQW65507 FAS65413:FAS65507 FKO65413:FKO65507 FUK65413:FUK65507 GEG65413:GEG65507 GOC65413:GOC65507 GXY65413:GXY65507 HHU65413:HHU65507 HRQ65413:HRQ65507 IBM65413:IBM65507 ILI65413:ILI65507 IVE65413:IVE65507 JFA65413:JFA65507 JOW65413:JOW65507 JYS65413:JYS65507 KIO65413:KIO65507 KSK65413:KSK65507 LCG65413:LCG65507 LMC65413:LMC65507 LVY65413:LVY65507 MFU65413:MFU65507 MPQ65413:MPQ65507 MZM65413:MZM65507 NJI65413:NJI65507 NTE65413:NTE65507 ODA65413:ODA65507 OMW65413:OMW65507 OWS65413:OWS65507 PGO65413:PGO65507 PQK65413:PQK65507 QAG65413:QAG65507 QKC65413:QKC65507 QTY65413:QTY65507 RDU65413:RDU65507 RNQ65413:RNQ65507 RXM65413:RXM65507 SHI65413:SHI65507 SRE65413:SRE65507 TBA65413:TBA65507 TKW65413:TKW65507 TUS65413:TUS65507 UEO65413:UEO65507 UOK65413:UOK65507 UYG65413:UYG65507 VIC65413:VIC65507 VRY65413:VRY65507 WBU65413:WBU65507 WLQ65413:WLQ65507 WVM65413:WVM65507 G130949:G131043 JA130949:JA131043 SW130949:SW131043 ACS130949:ACS131043 AMO130949:AMO131043 AWK130949:AWK131043 BGG130949:BGG131043 BQC130949:BQC131043 BZY130949:BZY131043 CJU130949:CJU131043 CTQ130949:CTQ131043 DDM130949:DDM131043 DNI130949:DNI131043 DXE130949:DXE131043 EHA130949:EHA131043 EQW130949:EQW131043 FAS130949:FAS131043 FKO130949:FKO131043 FUK130949:FUK131043 GEG130949:GEG131043 GOC130949:GOC131043 GXY130949:GXY131043 HHU130949:HHU131043 HRQ130949:HRQ131043 IBM130949:IBM131043 ILI130949:ILI131043 IVE130949:IVE131043 JFA130949:JFA131043 JOW130949:JOW131043 JYS130949:JYS131043 KIO130949:KIO131043 KSK130949:KSK131043 LCG130949:LCG131043 LMC130949:LMC131043 LVY130949:LVY131043 MFU130949:MFU131043 MPQ130949:MPQ131043 MZM130949:MZM131043 NJI130949:NJI131043 NTE130949:NTE131043 ODA130949:ODA131043 OMW130949:OMW131043 OWS130949:OWS131043 PGO130949:PGO131043 PQK130949:PQK131043 QAG130949:QAG131043 QKC130949:QKC131043 QTY130949:QTY131043 RDU130949:RDU131043 RNQ130949:RNQ131043 RXM130949:RXM131043 SHI130949:SHI131043 SRE130949:SRE131043 TBA130949:TBA131043 TKW130949:TKW131043 TUS130949:TUS131043 UEO130949:UEO131043 UOK130949:UOK131043 UYG130949:UYG131043 VIC130949:VIC131043 VRY130949:VRY131043 WBU130949:WBU131043 WLQ130949:WLQ131043 WVM130949:WVM131043 G196485:G196579 JA196485:JA196579 SW196485:SW196579 ACS196485:ACS196579 AMO196485:AMO196579 AWK196485:AWK196579 BGG196485:BGG196579 BQC196485:BQC196579 BZY196485:BZY196579 CJU196485:CJU196579 CTQ196485:CTQ196579 DDM196485:DDM196579 DNI196485:DNI196579 DXE196485:DXE196579 EHA196485:EHA196579 EQW196485:EQW196579 FAS196485:FAS196579 FKO196485:FKO196579 FUK196485:FUK196579 GEG196485:GEG196579 GOC196485:GOC196579 GXY196485:GXY196579 HHU196485:HHU196579 HRQ196485:HRQ196579 IBM196485:IBM196579 ILI196485:ILI196579 IVE196485:IVE196579 JFA196485:JFA196579 JOW196485:JOW196579 JYS196485:JYS196579 KIO196485:KIO196579 KSK196485:KSK196579 LCG196485:LCG196579 LMC196485:LMC196579 LVY196485:LVY196579 MFU196485:MFU196579 MPQ196485:MPQ196579 MZM196485:MZM196579 NJI196485:NJI196579 NTE196485:NTE196579 ODA196485:ODA196579 OMW196485:OMW196579 OWS196485:OWS196579 PGO196485:PGO196579 PQK196485:PQK196579 QAG196485:QAG196579 QKC196485:QKC196579 QTY196485:QTY196579 RDU196485:RDU196579 RNQ196485:RNQ196579 RXM196485:RXM196579 SHI196485:SHI196579 SRE196485:SRE196579 TBA196485:TBA196579 TKW196485:TKW196579 TUS196485:TUS196579 UEO196485:UEO196579 UOK196485:UOK196579 UYG196485:UYG196579 VIC196485:VIC196579 VRY196485:VRY196579 WBU196485:WBU196579 WLQ196485:WLQ196579 WVM196485:WVM196579 G262021:G262115 JA262021:JA262115 SW262021:SW262115 ACS262021:ACS262115 AMO262021:AMO262115 AWK262021:AWK262115 BGG262021:BGG262115 BQC262021:BQC262115 BZY262021:BZY262115 CJU262021:CJU262115 CTQ262021:CTQ262115 DDM262021:DDM262115 DNI262021:DNI262115 DXE262021:DXE262115 EHA262021:EHA262115 EQW262021:EQW262115 FAS262021:FAS262115 FKO262021:FKO262115 FUK262021:FUK262115 GEG262021:GEG262115 GOC262021:GOC262115 GXY262021:GXY262115 HHU262021:HHU262115 HRQ262021:HRQ262115 IBM262021:IBM262115 ILI262021:ILI262115 IVE262021:IVE262115 JFA262021:JFA262115 JOW262021:JOW262115 JYS262021:JYS262115 KIO262021:KIO262115 KSK262021:KSK262115 LCG262021:LCG262115 LMC262021:LMC262115 LVY262021:LVY262115 MFU262021:MFU262115 MPQ262021:MPQ262115 MZM262021:MZM262115 NJI262021:NJI262115 NTE262021:NTE262115 ODA262021:ODA262115 OMW262021:OMW262115 OWS262021:OWS262115 PGO262021:PGO262115 PQK262021:PQK262115 QAG262021:QAG262115 QKC262021:QKC262115 QTY262021:QTY262115 RDU262021:RDU262115 RNQ262021:RNQ262115 RXM262021:RXM262115 SHI262021:SHI262115 SRE262021:SRE262115 TBA262021:TBA262115 TKW262021:TKW262115 TUS262021:TUS262115 UEO262021:UEO262115 UOK262021:UOK262115 UYG262021:UYG262115 VIC262021:VIC262115 VRY262021:VRY262115 WBU262021:WBU262115 WLQ262021:WLQ262115 WVM262021:WVM262115 G327557:G327651 JA327557:JA327651 SW327557:SW327651 ACS327557:ACS327651 AMO327557:AMO327651 AWK327557:AWK327651 BGG327557:BGG327651 BQC327557:BQC327651 BZY327557:BZY327651 CJU327557:CJU327651 CTQ327557:CTQ327651 DDM327557:DDM327651 DNI327557:DNI327651 DXE327557:DXE327651 EHA327557:EHA327651 EQW327557:EQW327651 FAS327557:FAS327651 FKO327557:FKO327651 FUK327557:FUK327651 GEG327557:GEG327651 GOC327557:GOC327651 GXY327557:GXY327651 HHU327557:HHU327651 HRQ327557:HRQ327651 IBM327557:IBM327651 ILI327557:ILI327651 IVE327557:IVE327651 JFA327557:JFA327651 JOW327557:JOW327651 JYS327557:JYS327651 KIO327557:KIO327651 KSK327557:KSK327651 LCG327557:LCG327651 LMC327557:LMC327651 LVY327557:LVY327651 MFU327557:MFU327651 MPQ327557:MPQ327651 MZM327557:MZM327651 NJI327557:NJI327651 NTE327557:NTE327651 ODA327557:ODA327651 OMW327557:OMW327651 OWS327557:OWS327651 PGO327557:PGO327651 PQK327557:PQK327651 QAG327557:QAG327651 QKC327557:QKC327651 QTY327557:QTY327651 RDU327557:RDU327651 RNQ327557:RNQ327651 RXM327557:RXM327651 SHI327557:SHI327651 SRE327557:SRE327651 TBA327557:TBA327651 TKW327557:TKW327651 TUS327557:TUS327651 UEO327557:UEO327651 UOK327557:UOK327651 UYG327557:UYG327651 VIC327557:VIC327651 VRY327557:VRY327651 WBU327557:WBU327651 WLQ327557:WLQ327651 WVM327557:WVM327651 G393093:G393187 JA393093:JA393187 SW393093:SW393187 ACS393093:ACS393187 AMO393093:AMO393187 AWK393093:AWK393187 BGG393093:BGG393187 BQC393093:BQC393187 BZY393093:BZY393187 CJU393093:CJU393187 CTQ393093:CTQ393187 DDM393093:DDM393187 DNI393093:DNI393187 DXE393093:DXE393187 EHA393093:EHA393187 EQW393093:EQW393187 FAS393093:FAS393187 FKO393093:FKO393187 FUK393093:FUK393187 GEG393093:GEG393187 GOC393093:GOC393187 GXY393093:GXY393187 HHU393093:HHU393187 HRQ393093:HRQ393187 IBM393093:IBM393187 ILI393093:ILI393187 IVE393093:IVE393187 JFA393093:JFA393187 JOW393093:JOW393187 JYS393093:JYS393187 KIO393093:KIO393187 KSK393093:KSK393187 LCG393093:LCG393187 LMC393093:LMC393187 LVY393093:LVY393187 MFU393093:MFU393187 MPQ393093:MPQ393187 MZM393093:MZM393187 NJI393093:NJI393187 NTE393093:NTE393187 ODA393093:ODA393187 OMW393093:OMW393187 OWS393093:OWS393187 PGO393093:PGO393187 PQK393093:PQK393187 QAG393093:QAG393187 QKC393093:QKC393187 QTY393093:QTY393187 RDU393093:RDU393187 RNQ393093:RNQ393187 RXM393093:RXM393187 SHI393093:SHI393187 SRE393093:SRE393187 TBA393093:TBA393187 TKW393093:TKW393187 TUS393093:TUS393187 UEO393093:UEO393187 UOK393093:UOK393187 UYG393093:UYG393187 VIC393093:VIC393187 VRY393093:VRY393187 WBU393093:WBU393187 WLQ393093:WLQ393187 WVM393093:WVM393187 G458629:G458723 JA458629:JA458723 SW458629:SW458723 ACS458629:ACS458723 AMO458629:AMO458723 AWK458629:AWK458723 BGG458629:BGG458723 BQC458629:BQC458723 BZY458629:BZY458723 CJU458629:CJU458723 CTQ458629:CTQ458723 DDM458629:DDM458723 DNI458629:DNI458723 DXE458629:DXE458723 EHA458629:EHA458723 EQW458629:EQW458723 FAS458629:FAS458723 FKO458629:FKO458723 FUK458629:FUK458723 GEG458629:GEG458723 GOC458629:GOC458723 GXY458629:GXY458723 HHU458629:HHU458723 HRQ458629:HRQ458723 IBM458629:IBM458723 ILI458629:ILI458723 IVE458629:IVE458723 JFA458629:JFA458723 JOW458629:JOW458723 JYS458629:JYS458723 KIO458629:KIO458723 KSK458629:KSK458723 LCG458629:LCG458723 LMC458629:LMC458723 LVY458629:LVY458723 MFU458629:MFU458723 MPQ458629:MPQ458723 MZM458629:MZM458723 NJI458629:NJI458723 NTE458629:NTE458723 ODA458629:ODA458723 OMW458629:OMW458723 OWS458629:OWS458723 PGO458629:PGO458723 PQK458629:PQK458723 QAG458629:QAG458723 QKC458629:QKC458723 QTY458629:QTY458723 RDU458629:RDU458723 RNQ458629:RNQ458723 RXM458629:RXM458723 SHI458629:SHI458723 SRE458629:SRE458723 TBA458629:TBA458723 TKW458629:TKW458723 TUS458629:TUS458723 UEO458629:UEO458723 UOK458629:UOK458723 UYG458629:UYG458723 VIC458629:VIC458723 VRY458629:VRY458723 WBU458629:WBU458723 WLQ458629:WLQ458723 WVM458629:WVM458723 G524165:G524259 JA524165:JA524259 SW524165:SW524259 ACS524165:ACS524259 AMO524165:AMO524259 AWK524165:AWK524259 BGG524165:BGG524259 BQC524165:BQC524259 BZY524165:BZY524259 CJU524165:CJU524259 CTQ524165:CTQ524259 DDM524165:DDM524259 DNI524165:DNI524259 DXE524165:DXE524259 EHA524165:EHA524259 EQW524165:EQW524259 FAS524165:FAS524259 FKO524165:FKO524259 FUK524165:FUK524259 GEG524165:GEG524259 GOC524165:GOC524259 GXY524165:GXY524259 HHU524165:HHU524259 HRQ524165:HRQ524259 IBM524165:IBM524259 ILI524165:ILI524259 IVE524165:IVE524259 JFA524165:JFA524259 JOW524165:JOW524259 JYS524165:JYS524259 KIO524165:KIO524259 KSK524165:KSK524259 LCG524165:LCG524259 LMC524165:LMC524259 LVY524165:LVY524259 MFU524165:MFU524259 MPQ524165:MPQ524259 MZM524165:MZM524259 NJI524165:NJI524259 NTE524165:NTE524259 ODA524165:ODA524259 OMW524165:OMW524259 OWS524165:OWS524259 PGO524165:PGO524259 PQK524165:PQK524259 QAG524165:QAG524259 QKC524165:QKC524259 QTY524165:QTY524259 RDU524165:RDU524259 RNQ524165:RNQ524259 RXM524165:RXM524259 SHI524165:SHI524259 SRE524165:SRE524259 TBA524165:TBA524259 TKW524165:TKW524259 TUS524165:TUS524259 UEO524165:UEO524259 UOK524165:UOK524259 UYG524165:UYG524259 VIC524165:VIC524259 VRY524165:VRY524259 WBU524165:WBU524259 WLQ524165:WLQ524259 WVM524165:WVM524259 G589701:G589795 JA589701:JA589795 SW589701:SW589795 ACS589701:ACS589795 AMO589701:AMO589795 AWK589701:AWK589795 BGG589701:BGG589795 BQC589701:BQC589795 BZY589701:BZY589795 CJU589701:CJU589795 CTQ589701:CTQ589795 DDM589701:DDM589795 DNI589701:DNI589795 DXE589701:DXE589795 EHA589701:EHA589795 EQW589701:EQW589795 FAS589701:FAS589795 FKO589701:FKO589795 FUK589701:FUK589795 GEG589701:GEG589795 GOC589701:GOC589795 GXY589701:GXY589795 HHU589701:HHU589795 HRQ589701:HRQ589795 IBM589701:IBM589795 ILI589701:ILI589795 IVE589701:IVE589795 JFA589701:JFA589795 JOW589701:JOW589795 JYS589701:JYS589795 KIO589701:KIO589795 KSK589701:KSK589795 LCG589701:LCG589795 LMC589701:LMC589795 LVY589701:LVY589795 MFU589701:MFU589795 MPQ589701:MPQ589795 MZM589701:MZM589795 NJI589701:NJI589795 NTE589701:NTE589795 ODA589701:ODA589795 OMW589701:OMW589795 OWS589701:OWS589795 PGO589701:PGO589795 PQK589701:PQK589795 QAG589701:QAG589795 QKC589701:QKC589795 QTY589701:QTY589795 RDU589701:RDU589795 RNQ589701:RNQ589795 RXM589701:RXM589795 SHI589701:SHI589795 SRE589701:SRE589795 TBA589701:TBA589795 TKW589701:TKW589795 TUS589701:TUS589795 UEO589701:UEO589795 UOK589701:UOK589795 UYG589701:UYG589795 VIC589701:VIC589795 VRY589701:VRY589795 WBU589701:WBU589795 WLQ589701:WLQ589795 WVM589701:WVM589795 G655237:G655331 JA655237:JA655331 SW655237:SW655331 ACS655237:ACS655331 AMO655237:AMO655331 AWK655237:AWK655331 BGG655237:BGG655331 BQC655237:BQC655331 BZY655237:BZY655331 CJU655237:CJU655331 CTQ655237:CTQ655331 DDM655237:DDM655331 DNI655237:DNI655331 DXE655237:DXE655331 EHA655237:EHA655331 EQW655237:EQW655331 FAS655237:FAS655331 FKO655237:FKO655331 FUK655237:FUK655331 GEG655237:GEG655331 GOC655237:GOC655331 GXY655237:GXY655331 HHU655237:HHU655331 HRQ655237:HRQ655331 IBM655237:IBM655331 ILI655237:ILI655331 IVE655237:IVE655331 JFA655237:JFA655331 JOW655237:JOW655331 JYS655237:JYS655331 KIO655237:KIO655331 KSK655237:KSK655331 LCG655237:LCG655331 LMC655237:LMC655331 LVY655237:LVY655331 MFU655237:MFU655331 MPQ655237:MPQ655331 MZM655237:MZM655331 NJI655237:NJI655331 NTE655237:NTE655331 ODA655237:ODA655331 OMW655237:OMW655331 OWS655237:OWS655331 PGO655237:PGO655331 PQK655237:PQK655331 QAG655237:QAG655331 QKC655237:QKC655331 QTY655237:QTY655331 RDU655237:RDU655331 RNQ655237:RNQ655331 RXM655237:RXM655331 SHI655237:SHI655331 SRE655237:SRE655331 TBA655237:TBA655331 TKW655237:TKW655331 TUS655237:TUS655331 UEO655237:UEO655331 UOK655237:UOK655331 UYG655237:UYG655331 VIC655237:VIC655331 VRY655237:VRY655331 WBU655237:WBU655331 WLQ655237:WLQ655331 WVM655237:WVM655331 G720773:G720867 JA720773:JA720867 SW720773:SW720867 ACS720773:ACS720867 AMO720773:AMO720867 AWK720773:AWK720867 BGG720773:BGG720867 BQC720773:BQC720867 BZY720773:BZY720867 CJU720773:CJU720867 CTQ720773:CTQ720867 DDM720773:DDM720867 DNI720773:DNI720867 DXE720773:DXE720867 EHA720773:EHA720867 EQW720773:EQW720867 FAS720773:FAS720867 FKO720773:FKO720867 FUK720773:FUK720867 GEG720773:GEG720867 GOC720773:GOC720867 GXY720773:GXY720867 HHU720773:HHU720867 HRQ720773:HRQ720867 IBM720773:IBM720867 ILI720773:ILI720867 IVE720773:IVE720867 JFA720773:JFA720867 JOW720773:JOW720867 JYS720773:JYS720867 KIO720773:KIO720867 KSK720773:KSK720867 LCG720773:LCG720867 LMC720773:LMC720867 LVY720773:LVY720867 MFU720773:MFU720867 MPQ720773:MPQ720867 MZM720773:MZM720867 NJI720773:NJI720867 NTE720773:NTE720867 ODA720773:ODA720867 OMW720773:OMW720867 OWS720773:OWS720867 PGO720773:PGO720867 PQK720773:PQK720867 QAG720773:QAG720867 QKC720773:QKC720867 QTY720773:QTY720867 RDU720773:RDU720867 RNQ720773:RNQ720867 RXM720773:RXM720867 SHI720773:SHI720867 SRE720773:SRE720867 TBA720773:TBA720867 TKW720773:TKW720867 TUS720773:TUS720867 UEO720773:UEO720867 UOK720773:UOK720867 UYG720773:UYG720867 VIC720773:VIC720867 VRY720773:VRY720867 WBU720773:WBU720867 WLQ720773:WLQ720867 WVM720773:WVM720867 G786309:G786403 JA786309:JA786403 SW786309:SW786403 ACS786309:ACS786403 AMO786309:AMO786403 AWK786309:AWK786403 BGG786309:BGG786403 BQC786309:BQC786403 BZY786309:BZY786403 CJU786309:CJU786403 CTQ786309:CTQ786403 DDM786309:DDM786403 DNI786309:DNI786403 DXE786309:DXE786403 EHA786309:EHA786403 EQW786309:EQW786403 FAS786309:FAS786403 FKO786309:FKO786403 FUK786309:FUK786403 GEG786309:GEG786403 GOC786309:GOC786403 GXY786309:GXY786403 HHU786309:HHU786403 HRQ786309:HRQ786403 IBM786309:IBM786403 ILI786309:ILI786403 IVE786309:IVE786403 JFA786309:JFA786403 JOW786309:JOW786403 JYS786309:JYS786403 KIO786309:KIO786403 KSK786309:KSK786403 LCG786309:LCG786403 LMC786309:LMC786403 LVY786309:LVY786403 MFU786309:MFU786403 MPQ786309:MPQ786403 MZM786309:MZM786403 NJI786309:NJI786403 NTE786309:NTE786403 ODA786309:ODA786403 OMW786309:OMW786403 OWS786309:OWS786403 PGO786309:PGO786403 PQK786309:PQK786403 QAG786309:QAG786403 QKC786309:QKC786403 QTY786309:QTY786403 RDU786309:RDU786403 RNQ786309:RNQ786403 RXM786309:RXM786403 SHI786309:SHI786403 SRE786309:SRE786403 TBA786309:TBA786403 TKW786309:TKW786403 TUS786309:TUS786403 UEO786309:UEO786403 UOK786309:UOK786403 UYG786309:UYG786403 VIC786309:VIC786403 VRY786309:VRY786403 WBU786309:WBU786403 WLQ786309:WLQ786403 WVM786309:WVM786403 G851845:G851939 JA851845:JA851939 SW851845:SW851939 ACS851845:ACS851939 AMO851845:AMO851939 AWK851845:AWK851939 BGG851845:BGG851939 BQC851845:BQC851939 BZY851845:BZY851939 CJU851845:CJU851939 CTQ851845:CTQ851939 DDM851845:DDM851939 DNI851845:DNI851939 DXE851845:DXE851939 EHA851845:EHA851939 EQW851845:EQW851939 FAS851845:FAS851939 FKO851845:FKO851939 FUK851845:FUK851939 GEG851845:GEG851939 GOC851845:GOC851939 GXY851845:GXY851939 HHU851845:HHU851939 HRQ851845:HRQ851939 IBM851845:IBM851939 ILI851845:ILI851939 IVE851845:IVE851939 JFA851845:JFA851939 JOW851845:JOW851939 JYS851845:JYS851939 KIO851845:KIO851939 KSK851845:KSK851939 LCG851845:LCG851939 LMC851845:LMC851939 LVY851845:LVY851939 MFU851845:MFU851939 MPQ851845:MPQ851939 MZM851845:MZM851939 NJI851845:NJI851939 NTE851845:NTE851939 ODA851845:ODA851939 OMW851845:OMW851939 OWS851845:OWS851939 PGO851845:PGO851939 PQK851845:PQK851939 QAG851845:QAG851939 QKC851845:QKC851939 QTY851845:QTY851939 RDU851845:RDU851939 RNQ851845:RNQ851939 RXM851845:RXM851939 SHI851845:SHI851939 SRE851845:SRE851939 TBA851845:TBA851939 TKW851845:TKW851939 TUS851845:TUS851939 UEO851845:UEO851939 UOK851845:UOK851939 UYG851845:UYG851939 VIC851845:VIC851939 VRY851845:VRY851939 WBU851845:WBU851939 WLQ851845:WLQ851939 WVM851845:WVM851939 G917381:G917475 JA917381:JA917475 SW917381:SW917475 ACS917381:ACS917475 AMO917381:AMO917475 AWK917381:AWK917475 BGG917381:BGG917475 BQC917381:BQC917475 BZY917381:BZY917475 CJU917381:CJU917475 CTQ917381:CTQ917475 DDM917381:DDM917475 DNI917381:DNI917475 DXE917381:DXE917475 EHA917381:EHA917475 EQW917381:EQW917475 FAS917381:FAS917475 FKO917381:FKO917475 FUK917381:FUK917475 GEG917381:GEG917475 GOC917381:GOC917475 GXY917381:GXY917475 HHU917381:HHU917475 HRQ917381:HRQ917475 IBM917381:IBM917475 ILI917381:ILI917475 IVE917381:IVE917475 JFA917381:JFA917475 JOW917381:JOW917475 JYS917381:JYS917475 KIO917381:KIO917475 KSK917381:KSK917475 LCG917381:LCG917475 LMC917381:LMC917475 LVY917381:LVY917475 MFU917381:MFU917475 MPQ917381:MPQ917475 MZM917381:MZM917475 NJI917381:NJI917475 NTE917381:NTE917475 ODA917381:ODA917475 OMW917381:OMW917475 OWS917381:OWS917475 PGO917381:PGO917475 PQK917381:PQK917475 QAG917381:QAG917475 QKC917381:QKC917475 QTY917381:QTY917475 RDU917381:RDU917475 RNQ917381:RNQ917475 RXM917381:RXM917475 SHI917381:SHI917475 SRE917381:SRE917475 TBA917381:TBA917475 TKW917381:TKW917475 TUS917381:TUS917475 UEO917381:UEO917475 UOK917381:UOK917475 UYG917381:UYG917475 VIC917381:VIC917475 VRY917381:VRY917475 WBU917381:WBU917475 WLQ917381:WLQ917475 WVM917381:WVM917475 G982917:G983011 JA982917:JA983011 SW982917:SW983011 ACS982917:ACS983011 AMO982917:AMO983011 AWK982917:AWK983011 BGG982917:BGG983011 BQC982917:BQC983011 BZY982917:BZY983011 CJU982917:CJU983011 CTQ982917:CTQ983011 DDM982917:DDM983011 DNI982917:DNI983011 DXE982917:DXE983011 EHA982917:EHA983011 EQW982917:EQW983011 FAS982917:FAS983011 FKO982917:FKO983011 FUK982917:FUK983011 GEG982917:GEG983011 GOC982917:GOC983011 GXY982917:GXY983011 HHU982917:HHU983011 HRQ982917:HRQ983011 IBM982917:IBM983011 ILI982917:ILI983011 IVE982917:IVE983011 JFA982917:JFA983011 JOW982917:JOW983011 JYS982917:JYS983011 KIO982917:KIO983011 KSK982917:KSK983011 LCG982917:LCG983011 LMC982917:LMC983011 LVY982917:LVY983011 MFU982917:MFU983011 MPQ982917:MPQ983011 MZM982917:MZM983011 NJI982917:NJI983011 NTE982917:NTE983011 ODA982917:ODA983011 OMW982917:OMW983011 OWS982917:OWS983011 PGO982917:PGO983011 PQK982917:PQK983011 QAG982917:QAG983011 QKC982917:QKC983011 QTY982917:QTY983011 RDU982917:RDU983011 RNQ982917:RNQ983011 RXM982917:RXM983011 SHI982917:SHI983011 SRE982917:SRE983011 TBA982917:TBA983011 TKW982917:TKW983011 TUS982917:TUS983011 UEO982917:UEO983011 UOK982917:UOK983011 UYG982917:UYG983011 VIC982917:VIC983011 VRY982917:VRY983011 WBU982917:WBU983011 WLQ982917:WLQ983011 JA8:JA27 WVM8:WVM27 WLQ8:WLQ27 WBU8:WBU27 VRY8:VRY27 VIC8:VIC27 UYG8:UYG27 UOK8:UOK27 UEO8:UEO27 TUS8:TUS27 TKW8:TKW27 TBA8:TBA27 SRE8:SRE27 SHI8:SHI27 RXM8:RXM27 RNQ8:RNQ27 RDU8:RDU27 QTY8:QTY27 QKC8:QKC27 QAG8:QAG27 PQK8:PQK27 PGO8:PGO27 OWS8:OWS27 OMW8:OMW27 ODA8:ODA27 NTE8:NTE27 NJI8:NJI27 MZM8:MZM27 MPQ8:MPQ27 MFU8:MFU27 LVY8:LVY27 LMC8:LMC27 LCG8:LCG27 KSK8:KSK27 KIO8:KIO27 JYS8:JYS27 JOW8:JOW27 JFA8:JFA27 IVE8:IVE27 ILI8:ILI27 IBM8:IBM27 HRQ8:HRQ27 HHU8:HHU27 GXY8:GXY27 GOC8:GOC27 GEG8:GEG27 FUK8:FUK27 FKO8:FKO27 FAS8:FAS27 EQW8:EQW27 EHA8:EHA27 DXE8:DXE27 DNI8:DNI27 DDM8:DDM27 CTQ8:CTQ27 CJU8:CJU27 BZY8:BZY27 BQC8:BQC27 BGG8:BGG27 AWK8:AWK27 AMO8:AMO27 ACS8:ACS27 SW8:SW27" xr:uid="{00000000-0002-0000-0400-000008000000}"/>
    <dataValidation type="list" allowBlank="1" showInputMessage="1" showErrorMessage="1" promptTitle="PROCESO" prompt="Seleccione el proceso." sqref="WVP982913:WVR982913 L130945:N130945 JD65409:JF65409 SZ65409:TB65409 ACV65409:ACX65409 AMR65409:AMT65409 AWN65409:AWP65409 BGJ65409:BGL65409 BQF65409:BQH65409 CAB65409:CAD65409 CJX65409:CJZ65409 CTT65409:CTV65409 DDP65409:DDR65409 DNL65409:DNN65409 DXH65409:DXJ65409 EHD65409:EHF65409 EQZ65409:ERB65409 FAV65409:FAX65409 FKR65409:FKT65409 FUN65409:FUP65409 GEJ65409:GEL65409 GOF65409:GOH65409 GYB65409:GYD65409 HHX65409:HHZ65409 HRT65409:HRV65409 IBP65409:IBR65409 ILL65409:ILN65409 IVH65409:IVJ65409 JFD65409:JFF65409 JOZ65409:JPB65409 JYV65409:JYX65409 KIR65409:KIT65409 KSN65409:KSP65409 LCJ65409:LCL65409 LMF65409:LMH65409 LWB65409:LWD65409 MFX65409:MFZ65409 MPT65409:MPV65409 MZP65409:MZR65409 NJL65409:NJN65409 NTH65409:NTJ65409 ODD65409:ODF65409 OMZ65409:ONB65409 OWV65409:OWX65409 PGR65409:PGT65409 PQN65409:PQP65409 QAJ65409:QAL65409 QKF65409:QKH65409 QUB65409:QUD65409 RDX65409:RDZ65409 RNT65409:RNV65409 RXP65409:RXR65409 SHL65409:SHN65409 SRH65409:SRJ65409 TBD65409:TBF65409 TKZ65409:TLB65409 TUV65409:TUX65409 UER65409:UET65409 UON65409:UOP65409 UYJ65409:UYL65409 VIF65409:VIH65409 VSB65409:VSD65409 WBX65409:WBZ65409 WLT65409:WLV65409 WVP65409:WVR65409 L196481:N196481 JD130945:JF130945 SZ130945:TB130945 ACV130945:ACX130945 AMR130945:AMT130945 AWN130945:AWP130945 BGJ130945:BGL130945 BQF130945:BQH130945 CAB130945:CAD130945 CJX130945:CJZ130945 CTT130945:CTV130945 DDP130945:DDR130945 DNL130945:DNN130945 DXH130945:DXJ130945 EHD130945:EHF130945 EQZ130945:ERB130945 FAV130945:FAX130945 FKR130945:FKT130945 FUN130945:FUP130945 GEJ130945:GEL130945 GOF130945:GOH130945 GYB130945:GYD130945 HHX130945:HHZ130945 HRT130945:HRV130945 IBP130945:IBR130945 ILL130945:ILN130945 IVH130945:IVJ130945 JFD130945:JFF130945 JOZ130945:JPB130945 JYV130945:JYX130945 KIR130945:KIT130945 KSN130945:KSP130945 LCJ130945:LCL130945 LMF130945:LMH130945 LWB130945:LWD130945 MFX130945:MFZ130945 MPT130945:MPV130945 MZP130945:MZR130945 NJL130945:NJN130945 NTH130945:NTJ130945 ODD130945:ODF130945 OMZ130945:ONB130945 OWV130945:OWX130945 PGR130945:PGT130945 PQN130945:PQP130945 QAJ130945:QAL130945 QKF130945:QKH130945 QUB130945:QUD130945 RDX130945:RDZ130945 RNT130945:RNV130945 RXP130945:RXR130945 SHL130945:SHN130945 SRH130945:SRJ130945 TBD130945:TBF130945 TKZ130945:TLB130945 TUV130945:TUX130945 UER130945:UET130945 UON130945:UOP130945 UYJ130945:UYL130945 VIF130945:VIH130945 VSB130945:VSD130945 WBX130945:WBZ130945 WLT130945:WLV130945 WVP130945:WVR130945 L262017:N262017 JD196481:JF196481 SZ196481:TB196481 ACV196481:ACX196481 AMR196481:AMT196481 AWN196481:AWP196481 BGJ196481:BGL196481 BQF196481:BQH196481 CAB196481:CAD196481 CJX196481:CJZ196481 CTT196481:CTV196481 DDP196481:DDR196481 DNL196481:DNN196481 DXH196481:DXJ196481 EHD196481:EHF196481 EQZ196481:ERB196481 FAV196481:FAX196481 FKR196481:FKT196481 FUN196481:FUP196481 GEJ196481:GEL196481 GOF196481:GOH196481 GYB196481:GYD196481 HHX196481:HHZ196481 HRT196481:HRV196481 IBP196481:IBR196481 ILL196481:ILN196481 IVH196481:IVJ196481 JFD196481:JFF196481 JOZ196481:JPB196481 JYV196481:JYX196481 KIR196481:KIT196481 KSN196481:KSP196481 LCJ196481:LCL196481 LMF196481:LMH196481 LWB196481:LWD196481 MFX196481:MFZ196481 MPT196481:MPV196481 MZP196481:MZR196481 NJL196481:NJN196481 NTH196481:NTJ196481 ODD196481:ODF196481 OMZ196481:ONB196481 OWV196481:OWX196481 PGR196481:PGT196481 PQN196481:PQP196481 QAJ196481:QAL196481 QKF196481:QKH196481 QUB196481:QUD196481 RDX196481:RDZ196481 RNT196481:RNV196481 RXP196481:RXR196481 SHL196481:SHN196481 SRH196481:SRJ196481 TBD196481:TBF196481 TKZ196481:TLB196481 TUV196481:TUX196481 UER196481:UET196481 UON196481:UOP196481 UYJ196481:UYL196481 VIF196481:VIH196481 VSB196481:VSD196481 WBX196481:WBZ196481 WLT196481:WLV196481 WVP196481:WVR196481 L327553:N327553 JD262017:JF262017 SZ262017:TB262017 ACV262017:ACX262017 AMR262017:AMT262017 AWN262017:AWP262017 BGJ262017:BGL262017 BQF262017:BQH262017 CAB262017:CAD262017 CJX262017:CJZ262017 CTT262017:CTV262017 DDP262017:DDR262017 DNL262017:DNN262017 DXH262017:DXJ262017 EHD262017:EHF262017 EQZ262017:ERB262017 FAV262017:FAX262017 FKR262017:FKT262017 FUN262017:FUP262017 GEJ262017:GEL262017 GOF262017:GOH262017 GYB262017:GYD262017 HHX262017:HHZ262017 HRT262017:HRV262017 IBP262017:IBR262017 ILL262017:ILN262017 IVH262017:IVJ262017 JFD262017:JFF262017 JOZ262017:JPB262017 JYV262017:JYX262017 KIR262017:KIT262017 KSN262017:KSP262017 LCJ262017:LCL262017 LMF262017:LMH262017 LWB262017:LWD262017 MFX262017:MFZ262017 MPT262017:MPV262017 MZP262017:MZR262017 NJL262017:NJN262017 NTH262017:NTJ262017 ODD262017:ODF262017 OMZ262017:ONB262017 OWV262017:OWX262017 PGR262017:PGT262017 PQN262017:PQP262017 QAJ262017:QAL262017 QKF262017:QKH262017 QUB262017:QUD262017 RDX262017:RDZ262017 RNT262017:RNV262017 RXP262017:RXR262017 SHL262017:SHN262017 SRH262017:SRJ262017 TBD262017:TBF262017 TKZ262017:TLB262017 TUV262017:TUX262017 UER262017:UET262017 UON262017:UOP262017 UYJ262017:UYL262017 VIF262017:VIH262017 VSB262017:VSD262017 WBX262017:WBZ262017 WLT262017:WLV262017 WVP262017:WVR262017 L393089:N393089 JD327553:JF327553 SZ327553:TB327553 ACV327553:ACX327553 AMR327553:AMT327553 AWN327553:AWP327553 BGJ327553:BGL327553 BQF327553:BQH327553 CAB327553:CAD327553 CJX327553:CJZ327553 CTT327553:CTV327553 DDP327553:DDR327553 DNL327553:DNN327553 DXH327553:DXJ327553 EHD327553:EHF327553 EQZ327553:ERB327553 FAV327553:FAX327553 FKR327553:FKT327553 FUN327553:FUP327553 GEJ327553:GEL327553 GOF327553:GOH327553 GYB327553:GYD327553 HHX327553:HHZ327553 HRT327553:HRV327553 IBP327553:IBR327553 ILL327553:ILN327553 IVH327553:IVJ327553 JFD327553:JFF327553 JOZ327553:JPB327553 JYV327553:JYX327553 KIR327553:KIT327553 KSN327553:KSP327553 LCJ327553:LCL327553 LMF327553:LMH327553 LWB327553:LWD327553 MFX327553:MFZ327553 MPT327553:MPV327553 MZP327553:MZR327553 NJL327553:NJN327553 NTH327553:NTJ327553 ODD327553:ODF327553 OMZ327553:ONB327553 OWV327553:OWX327553 PGR327553:PGT327553 PQN327553:PQP327553 QAJ327553:QAL327553 QKF327553:QKH327553 QUB327553:QUD327553 RDX327553:RDZ327553 RNT327553:RNV327553 RXP327553:RXR327553 SHL327553:SHN327553 SRH327553:SRJ327553 TBD327553:TBF327553 TKZ327553:TLB327553 TUV327553:TUX327553 UER327553:UET327553 UON327553:UOP327553 UYJ327553:UYL327553 VIF327553:VIH327553 VSB327553:VSD327553 WBX327553:WBZ327553 WLT327553:WLV327553 WVP327553:WVR327553 L458625:N458625 JD393089:JF393089 SZ393089:TB393089 ACV393089:ACX393089 AMR393089:AMT393089 AWN393089:AWP393089 BGJ393089:BGL393089 BQF393089:BQH393089 CAB393089:CAD393089 CJX393089:CJZ393089 CTT393089:CTV393089 DDP393089:DDR393089 DNL393089:DNN393089 DXH393089:DXJ393089 EHD393089:EHF393089 EQZ393089:ERB393089 FAV393089:FAX393089 FKR393089:FKT393089 FUN393089:FUP393089 GEJ393089:GEL393089 GOF393089:GOH393089 GYB393089:GYD393089 HHX393089:HHZ393089 HRT393089:HRV393089 IBP393089:IBR393089 ILL393089:ILN393089 IVH393089:IVJ393089 JFD393089:JFF393089 JOZ393089:JPB393089 JYV393089:JYX393089 KIR393089:KIT393089 KSN393089:KSP393089 LCJ393089:LCL393089 LMF393089:LMH393089 LWB393089:LWD393089 MFX393089:MFZ393089 MPT393089:MPV393089 MZP393089:MZR393089 NJL393089:NJN393089 NTH393089:NTJ393089 ODD393089:ODF393089 OMZ393089:ONB393089 OWV393089:OWX393089 PGR393089:PGT393089 PQN393089:PQP393089 QAJ393089:QAL393089 QKF393089:QKH393089 QUB393089:QUD393089 RDX393089:RDZ393089 RNT393089:RNV393089 RXP393089:RXR393089 SHL393089:SHN393089 SRH393089:SRJ393089 TBD393089:TBF393089 TKZ393089:TLB393089 TUV393089:TUX393089 UER393089:UET393089 UON393089:UOP393089 UYJ393089:UYL393089 VIF393089:VIH393089 VSB393089:VSD393089 WBX393089:WBZ393089 WLT393089:WLV393089 WVP393089:WVR393089 L524161:N524161 JD458625:JF458625 SZ458625:TB458625 ACV458625:ACX458625 AMR458625:AMT458625 AWN458625:AWP458625 BGJ458625:BGL458625 BQF458625:BQH458625 CAB458625:CAD458625 CJX458625:CJZ458625 CTT458625:CTV458625 DDP458625:DDR458625 DNL458625:DNN458625 DXH458625:DXJ458625 EHD458625:EHF458625 EQZ458625:ERB458625 FAV458625:FAX458625 FKR458625:FKT458625 FUN458625:FUP458625 GEJ458625:GEL458625 GOF458625:GOH458625 GYB458625:GYD458625 HHX458625:HHZ458625 HRT458625:HRV458625 IBP458625:IBR458625 ILL458625:ILN458625 IVH458625:IVJ458625 JFD458625:JFF458625 JOZ458625:JPB458625 JYV458625:JYX458625 KIR458625:KIT458625 KSN458625:KSP458625 LCJ458625:LCL458625 LMF458625:LMH458625 LWB458625:LWD458625 MFX458625:MFZ458625 MPT458625:MPV458625 MZP458625:MZR458625 NJL458625:NJN458625 NTH458625:NTJ458625 ODD458625:ODF458625 OMZ458625:ONB458625 OWV458625:OWX458625 PGR458625:PGT458625 PQN458625:PQP458625 QAJ458625:QAL458625 QKF458625:QKH458625 QUB458625:QUD458625 RDX458625:RDZ458625 RNT458625:RNV458625 RXP458625:RXR458625 SHL458625:SHN458625 SRH458625:SRJ458625 TBD458625:TBF458625 TKZ458625:TLB458625 TUV458625:TUX458625 UER458625:UET458625 UON458625:UOP458625 UYJ458625:UYL458625 VIF458625:VIH458625 VSB458625:VSD458625 WBX458625:WBZ458625 WLT458625:WLV458625 WVP458625:WVR458625 L589697:N589697 JD524161:JF524161 SZ524161:TB524161 ACV524161:ACX524161 AMR524161:AMT524161 AWN524161:AWP524161 BGJ524161:BGL524161 BQF524161:BQH524161 CAB524161:CAD524161 CJX524161:CJZ524161 CTT524161:CTV524161 DDP524161:DDR524161 DNL524161:DNN524161 DXH524161:DXJ524161 EHD524161:EHF524161 EQZ524161:ERB524161 FAV524161:FAX524161 FKR524161:FKT524161 FUN524161:FUP524161 GEJ524161:GEL524161 GOF524161:GOH524161 GYB524161:GYD524161 HHX524161:HHZ524161 HRT524161:HRV524161 IBP524161:IBR524161 ILL524161:ILN524161 IVH524161:IVJ524161 JFD524161:JFF524161 JOZ524161:JPB524161 JYV524161:JYX524161 KIR524161:KIT524161 KSN524161:KSP524161 LCJ524161:LCL524161 LMF524161:LMH524161 LWB524161:LWD524161 MFX524161:MFZ524161 MPT524161:MPV524161 MZP524161:MZR524161 NJL524161:NJN524161 NTH524161:NTJ524161 ODD524161:ODF524161 OMZ524161:ONB524161 OWV524161:OWX524161 PGR524161:PGT524161 PQN524161:PQP524161 QAJ524161:QAL524161 QKF524161:QKH524161 QUB524161:QUD524161 RDX524161:RDZ524161 RNT524161:RNV524161 RXP524161:RXR524161 SHL524161:SHN524161 SRH524161:SRJ524161 TBD524161:TBF524161 TKZ524161:TLB524161 TUV524161:TUX524161 UER524161:UET524161 UON524161:UOP524161 UYJ524161:UYL524161 VIF524161:VIH524161 VSB524161:VSD524161 WBX524161:WBZ524161 WLT524161:WLV524161 WVP524161:WVR524161 L655233:N655233 JD589697:JF589697 SZ589697:TB589697 ACV589697:ACX589697 AMR589697:AMT589697 AWN589697:AWP589697 BGJ589697:BGL589697 BQF589697:BQH589697 CAB589697:CAD589697 CJX589697:CJZ589697 CTT589697:CTV589697 DDP589697:DDR589697 DNL589697:DNN589697 DXH589697:DXJ589697 EHD589697:EHF589697 EQZ589697:ERB589697 FAV589697:FAX589697 FKR589697:FKT589697 FUN589697:FUP589697 GEJ589697:GEL589697 GOF589697:GOH589697 GYB589697:GYD589697 HHX589697:HHZ589697 HRT589697:HRV589697 IBP589697:IBR589697 ILL589697:ILN589697 IVH589697:IVJ589697 JFD589697:JFF589697 JOZ589697:JPB589697 JYV589697:JYX589697 KIR589697:KIT589697 KSN589697:KSP589697 LCJ589697:LCL589697 LMF589697:LMH589697 LWB589697:LWD589697 MFX589697:MFZ589697 MPT589697:MPV589697 MZP589697:MZR589697 NJL589697:NJN589697 NTH589697:NTJ589697 ODD589697:ODF589697 OMZ589697:ONB589697 OWV589697:OWX589697 PGR589697:PGT589697 PQN589697:PQP589697 QAJ589697:QAL589697 QKF589697:QKH589697 QUB589697:QUD589697 RDX589697:RDZ589697 RNT589697:RNV589697 RXP589697:RXR589697 SHL589697:SHN589697 SRH589697:SRJ589697 TBD589697:TBF589697 TKZ589697:TLB589697 TUV589697:TUX589697 UER589697:UET589697 UON589697:UOP589697 UYJ589697:UYL589697 VIF589697:VIH589697 VSB589697:VSD589697 WBX589697:WBZ589697 WLT589697:WLV589697 WVP589697:WVR589697 L720769:N720769 JD655233:JF655233 SZ655233:TB655233 ACV655233:ACX655233 AMR655233:AMT655233 AWN655233:AWP655233 BGJ655233:BGL655233 BQF655233:BQH655233 CAB655233:CAD655233 CJX655233:CJZ655233 CTT655233:CTV655233 DDP655233:DDR655233 DNL655233:DNN655233 DXH655233:DXJ655233 EHD655233:EHF655233 EQZ655233:ERB655233 FAV655233:FAX655233 FKR655233:FKT655233 FUN655233:FUP655233 GEJ655233:GEL655233 GOF655233:GOH655233 GYB655233:GYD655233 HHX655233:HHZ655233 HRT655233:HRV655233 IBP655233:IBR655233 ILL655233:ILN655233 IVH655233:IVJ655233 JFD655233:JFF655233 JOZ655233:JPB655233 JYV655233:JYX655233 KIR655233:KIT655233 KSN655233:KSP655233 LCJ655233:LCL655233 LMF655233:LMH655233 LWB655233:LWD655233 MFX655233:MFZ655233 MPT655233:MPV655233 MZP655233:MZR655233 NJL655233:NJN655233 NTH655233:NTJ655233 ODD655233:ODF655233 OMZ655233:ONB655233 OWV655233:OWX655233 PGR655233:PGT655233 PQN655233:PQP655233 QAJ655233:QAL655233 QKF655233:QKH655233 QUB655233:QUD655233 RDX655233:RDZ655233 RNT655233:RNV655233 RXP655233:RXR655233 SHL655233:SHN655233 SRH655233:SRJ655233 TBD655233:TBF655233 TKZ655233:TLB655233 TUV655233:TUX655233 UER655233:UET655233 UON655233:UOP655233 UYJ655233:UYL655233 VIF655233:VIH655233 VSB655233:VSD655233 WBX655233:WBZ655233 WLT655233:WLV655233 WVP655233:WVR655233 L786305:N786305 JD720769:JF720769 SZ720769:TB720769 ACV720769:ACX720769 AMR720769:AMT720769 AWN720769:AWP720769 BGJ720769:BGL720769 BQF720769:BQH720769 CAB720769:CAD720769 CJX720769:CJZ720769 CTT720769:CTV720769 DDP720769:DDR720769 DNL720769:DNN720769 DXH720769:DXJ720769 EHD720769:EHF720769 EQZ720769:ERB720769 FAV720769:FAX720769 FKR720769:FKT720769 FUN720769:FUP720769 GEJ720769:GEL720769 GOF720769:GOH720769 GYB720769:GYD720769 HHX720769:HHZ720769 HRT720769:HRV720769 IBP720769:IBR720769 ILL720769:ILN720769 IVH720769:IVJ720769 JFD720769:JFF720769 JOZ720769:JPB720769 JYV720769:JYX720769 KIR720769:KIT720769 KSN720769:KSP720769 LCJ720769:LCL720769 LMF720769:LMH720769 LWB720769:LWD720769 MFX720769:MFZ720769 MPT720769:MPV720769 MZP720769:MZR720769 NJL720769:NJN720769 NTH720769:NTJ720769 ODD720769:ODF720769 OMZ720769:ONB720769 OWV720769:OWX720769 PGR720769:PGT720769 PQN720769:PQP720769 QAJ720769:QAL720769 QKF720769:QKH720769 QUB720769:QUD720769 RDX720769:RDZ720769 RNT720769:RNV720769 RXP720769:RXR720769 SHL720769:SHN720769 SRH720769:SRJ720769 TBD720769:TBF720769 TKZ720769:TLB720769 TUV720769:TUX720769 UER720769:UET720769 UON720769:UOP720769 UYJ720769:UYL720769 VIF720769:VIH720769 VSB720769:VSD720769 WBX720769:WBZ720769 WLT720769:WLV720769 WVP720769:WVR720769 L851841:N851841 JD786305:JF786305 SZ786305:TB786305 ACV786305:ACX786305 AMR786305:AMT786305 AWN786305:AWP786305 BGJ786305:BGL786305 BQF786305:BQH786305 CAB786305:CAD786305 CJX786305:CJZ786305 CTT786305:CTV786305 DDP786305:DDR786305 DNL786305:DNN786305 DXH786305:DXJ786305 EHD786305:EHF786305 EQZ786305:ERB786305 FAV786305:FAX786305 FKR786305:FKT786305 FUN786305:FUP786305 GEJ786305:GEL786305 GOF786305:GOH786305 GYB786305:GYD786305 HHX786305:HHZ786305 HRT786305:HRV786305 IBP786305:IBR786305 ILL786305:ILN786305 IVH786305:IVJ786305 JFD786305:JFF786305 JOZ786305:JPB786305 JYV786305:JYX786305 KIR786305:KIT786305 KSN786305:KSP786305 LCJ786305:LCL786305 LMF786305:LMH786305 LWB786305:LWD786305 MFX786305:MFZ786305 MPT786305:MPV786305 MZP786305:MZR786305 NJL786305:NJN786305 NTH786305:NTJ786305 ODD786305:ODF786305 OMZ786305:ONB786305 OWV786305:OWX786305 PGR786305:PGT786305 PQN786305:PQP786305 QAJ786305:QAL786305 QKF786305:QKH786305 QUB786305:QUD786305 RDX786305:RDZ786305 RNT786305:RNV786305 RXP786305:RXR786305 SHL786305:SHN786305 SRH786305:SRJ786305 TBD786305:TBF786305 TKZ786305:TLB786305 TUV786305:TUX786305 UER786305:UET786305 UON786305:UOP786305 UYJ786305:UYL786305 VIF786305:VIH786305 VSB786305:VSD786305 WBX786305:WBZ786305 WLT786305:WLV786305 WVP786305:WVR786305 L917377:N917377 JD851841:JF851841 SZ851841:TB851841 ACV851841:ACX851841 AMR851841:AMT851841 AWN851841:AWP851841 BGJ851841:BGL851841 BQF851841:BQH851841 CAB851841:CAD851841 CJX851841:CJZ851841 CTT851841:CTV851841 DDP851841:DDR851841 DNL851841:DNN851841 DXH851841:DXJ851841 EHD851841:EHF851841 EQZ851841:ERB851841 FAV851841:FAX851841 FKR851841:FKT851841 FUN851841:FUP851841 GEJ851841:GEL851841 GOF851841:GOH851841 GYB851841:GYD851841 HHX851841:HHZ851841 HRT851841:HRV851841 IBP851841:IBR851841 ILL851841:ILN851841 IVH851841:IVJ851841 JFD851841:JFF851841 JOZ851841:JPB851841 JYV851841:JYX851841 KIR851841:KIT851841 KSN851841:KSP851841 LCJ851841:LCL851841 LMF851841:LMH851841 LWB851841:LWD851841 MFX851841:MFZ851841 MPT851841:MPV851841 MZP851841:MZR851841 NJL851841:NJN851841 NTH851841:NTJ851841 ODD851841:ODF851841 OMZ851841:ONB851841 OWV851841:OWX851841 PGR851841:PGT851841 PQN851841:PQP851841 QAJ851841:QAL851841 QKF851841:QKH851841 QUB851841:QUD851841 RDX851841:RDZ851841 RNT851841:RNV851841 RXP851841:RXR851841 SHL851841:SHN851841 SRH851841:SRJ851841 TBD851841:TBF851841 TKZ851841:TLB851841 TUV851841:TUX851841 UER851841:UET851841 UON851841:UOP851841 UYJ851841:UYL851841 VIF851841:VIH851841 VSB851841:VSD851841 WBX851841:WBZ851841 WLT851841:WLV851841 WVP851841:WVR851841 L982913:N982913 JD917377:JF917377 SZ917377:TB917377 ACV917377:ACX917377 AMR917377:AMT917377 AWN917377:AWP917377 BGJ917377:BGL917377 BQF917377:BQH917377 CAB917377:CAD917377 CJX917377:CJZ917377 CTT917377:CTV917377 DDP917377:DDR917377 DNL917377:DNN917377 DXH917377:DXJ917377 EHD917377:EHF917377 EQZ917377:ERB917377 FAV917377:FAX917377 FKR917377:FKT917377 FUN917377:FUP917377 GEJ917377:GEL917377 GOF917377:GOH917377 GYB917377:GYD917377 HHX917377:HHZ917377 HRT917377:HRV917377 IBP917377:IBR917377 ILL917377:ILN917377 IVH917377:IVJ917377 JFD917377:JFF917377 JOZ917377:JPB917377 JYV917377:JYX917377 KIR917377:KIT917377 KSN917377:KSP917377 LCJ917377:LCL917377 LMF917377:LMH917377 LWB917377:LWD917377 MFX917377:MFZ917377 MPT917377:MPV917377 MZP917377:MZR917377 NJL917377:NJN917377 NTH917377:NTJ917377 ODD917377:ODF917377 OMZ917377:ONB917377 OWV917377:OWX917377 PGR917377:PGT917377 PQN917377:PQP917377 QAJ917377:QAL917377 QKF917377:QKH917377 QUB917377:QUD917377 RDX917377:RDZ917377 RNT917377:RNV917377 RXP917377:RXR917377 SHL917377:SHN917377 SRH917377:SRJ917377 TBD917377:TBF917377 TKZ917377:TLB917377 TUV917377:TUX917377 UER917377:UET917377 UON917377:UOP917377 UYJ917377:UYL917377 VIF917377:VIH917377 VSB917377:VSD917377 WBX917377:WBZ917377 WLT917377:WLV917377 WVP917377:WVR917377 WLT982913:WLV982913 JD982913:JF982913 SZ982913:TB982913 ACV982913:ACX982913 AMR982913:AMT982913 AWN982913:AWP982913 BGJ982913:BGL982913 BQF982913:BQH982913 CAB982913:CAD982913 CJX982913:CJZ982913 CTT982913:CTV982913 DDP982913:DDR982913 DNL982913:DNN982913 DXH982913:DXJ982913 EHD982913:EHF982913 EQZ982913:ERB982913 FAV982913:FAX982913 FKR982913:FKT982913 FUN982913:FUP982913 GEJ982913:GEL982913 GOF982913:GOH982913 GYB982913:GYD982913 HHX982913:HHZ982913 HRT982913:HRV982913 IBP982913:IBR982913 ILL982913:ILN982913 IVH982913:IVJ982913 JFD982913:JFF982913 JOZ982913:JPB982913 JYV982913:JYX982913 KIR982913:KIT982913 KSN982913:KSP982913 LCJ982913:LCL982913 LMF982913:LMH982913 LWB982913:LWD982913 MFX982913:MFZ982913 MPT982913:MPV982913 MZP982913:MZR982913 NJL982913:NJN982913 NTH982913:NTJ982913 ODD982913:ODF982913 OMZ982913:ONB982913 OWV982913:OWX982913 PGR982913:PGT982913 PQN982913:PQP982913 QAJ982913:QAL982913 QKF982913:QKH982913 QUB982913:QUD982913 RDX982913:RDZ982913 RNT982913:RNV982913 RXP982913:RXR982913 SHL982913:SHN982913 SRH982913:SRJ982913 TBD982913:TBF982913 TKZ982913:TLB982913 TUV982913:TUX982913 UER982913:UET982913 UON982913:UOP982913 UYJ982913:UYL982913 VIF982913:VIH982913 VSB982913:VSD982913 WBX982913:WBZ982913 L65409:N65409" xr:uid="{00000000-0002-0000-0400-000009000000}">
      <formula1>$Q$3:$BU$3</formula1>
    </dataValidation>
    <dataValidation type="list" allowBlank="1" showInputMessage="1" showErrorMessage="1" promptTitle="CATEGORÍA" prompt="Cada uno de los grupos básicos en que puede incluirse o calificarse un riesgo. Seleccione la categoría a que pertence el riesgo. " sqref="WLP982917:WLP983011 D65413:F65507 WVL982917:WVL983011 IZ65413:IZ65507 SV65413:SV65507 ACR65413:ACR65507 AMN65413:AMN65507 AWJ65413:AWJ65507 BGF65413:BGF65507 BQB65413:BQB65507 BZX65413:BZX65507 CJT65413:CJT65507 CTP65413:CTP65507 DDL65413:DDL65507 DNH65413:DNH65507 DXD65413:DXD65507 EGZ65413:EGZ65507 EQV65413:EQV65507 FAR65413:FAR65507 FKN65413:FKN65507 FUJ65413:FUJ65507 GEF65413:GEF65507 GOB65413:GOB65507 GXX65413:GXX65507 HHT65413:HHT65507 HRP65413:HRP65507 IBL65413:IBL65507 ILH65413:ILH65507 IVD65413:IVD65507 JEZ65413:JEZ65507 JOV65413:JOV65507 JYR65413:JYR65507 KIN65413:KIN65507 KSJ65413:KSJ65507 LCF65413:LCF65507 LMB65413:LMB65507 LVX65413:LVX65507 MFT65413:MFT65507 MPP65413:MPP65507 MZL65413:MZL65507 NJH65413:NJH65507 NTD65413:NTD65507 OCZ65413:OCZ65507 OMV65413:OMV65507 OWR65413:OWR65507 PGN65413:PGN65507 PQJ65413:PQJ65507 QAF65413:QAF65507 QKB65413:QKB65507 QTX65413:QTX65507 RDT65413:RDT65507 RNP65413:RNP65507 RXL65413:RXL65507 SHH65413:SHH65507 SRD65413:SRD65507 TAZ65413:TAZ65507 TKV65413:TKV65507 TUR65413:TUR65507 UEN65413:UEN65507 UOJ65413:UOJ65507 UYF65413:UYF65507 VIB65413:VIB65507 VRX65413:VRX65507 WBT65413:WBT65507 WLP65413:WLP65507 WVL65413:WVL65507 D130949:F131043 IZ130949:IZ131043 SV130949:SV131043 ACR130949:ACR131043 AMN130949:AMN131043 AWJ130949:AWJ131043 BGF130949:BGF131043 BQB130949:BQB131043 BZX130949:BZX131043 CJT130949:CJT131043 CTP130949:CTP131043 DDL130949:DDL131043 DNH130949:DNH131043 DXD130949:DXD131043 EGZ130949:EGZ131043 EQV130949:EQV131043 FAR130949:FAR131043 FKN130949:FKN131043 FUJ130949:FUJ131043 GEF130949:GEF131043 GOB130949:GOB131043 GXX130949:GXX131043 HHT130949:HHT131043 HRP130949:HRP131043 IBL130949:IBL131043 ILH130949:ILH131043 IVD130949:IVD131043 JEZ130949:JEZ131043 JOV130949:JOV131043 JYR130949:JYR131043 KIN130949:KIN131043 KSJ130949:KSJ131043 LCF130949:LCF131043 LMB130949:LMB131043 LVX130949:LVX131043 MFT130949:MFT131043 MPP130949:MPP131043 MZL130949:MZL131043 NJH130949:NJH131043 NTD130949:NTD131043 OCZ130949:OCZ131043 OMV130949:OMV131043 OWR130949:OWR131043 PGN130949:PGN131043 PQJ130949:PQJ131043 QAF130949:QAF131043 QKB130949:QKB131043 QTX130949:QTX131043 RDT130949:RDT131043 RNP130949:RNP131043 RXL130949:RXL131043 SHH130949:SHH131043 SRD130949:SRD131043 TAZ130949:TAZ131043 TKV130949:TKV131043 TUR130949:TUR131043 UEN130949:UEN131043 UOJ130949:UOJ131043 UYF130949:UYF131043 VIB130949:VIB131043 VRX130949:VRX131043 WBT130949:WBT131043 WLP130949:WLP131043 WVL130949:WVL131043 D196485:F196579 IZ196485:IZ196579 SV196485:SV196579 ACR196485:ACR196579 AMN196485:AMN196579 AWJ196485:AWJ196579 BGF196485:BGF196579 BQB196485:BQB196579 BZX196485:BZX196579 CJT196485:CJT196579 CTP196485:CTP196579 DDL196485:DDL196579 DNH196485:DNH196579 DXD196485:DXD196579 EGZ196485:EGZ196579 EQV196485:EQV196579 FAR196485:FAR196579 FKN196485:FKN196579 FUJ196485:FUJ196579 GEF196485:GEF196579 GOB196485:GOB196579 GXX196485:GXX196579 HHT196485:HHT196579 HRP196485:HRP196579 IBL196485:IBL196579 ILH196485:ILH196579 IVD196485:IVD196579 JEZ196485:JEZ196579 JOV196485:JOV196579 JYR196485:JYR196579 KIN196485:KIN196579 KSJ196485:KSJ196579 LCF196485:LCF196579 LMB196485:LMB196579 LVX196485:LVX196579 MFT196485:MFT196579 MPP196485:MPP196579 MZL196485:MZL196579 NJH196485:NJH196579 NTD196485:NTD196579 OCZ196485:OCZ196579 OMV196485:OMV196579 OWR196485:OWR196579 PGN196485:PGN196579 PQJ196485:PQJ196579 QAF196485:QAF196579 QKB196485:QKB196579 QTX196485:QTX196579 RDT196485:RDT196579 RNP196485:RNP196579 RXL196485:RXL196579 SHH196485:SHH196579 SRD196485:SRD196579 TAZ196485:TAZ196579 TKV196485:TKV196579 TUR196485:TUR196579 UEN196485:UEN196579 UOJ196485:UOJ196579 UYF196485:UYF196579 VIB196485:VIB196579 VRX196485:VRX196579 WBT196485:WBT196579 WLP196485:WLP196579 WVL196485:WVL196579 D262021:F262115 IZ262021:IZ262115 SV262021:SV262115 ACR262021:ACR262115 AMN262021:AMN262115 AWJ262021:AWJ262115 BGF262021:BGF262115 BQB262021:BQB262115 BZX262021:BZX262115 CJT262021:CJT262115 CTP262021:CTP262115 DDL262021:DDL262115 DNH262021:DNH262115 DXD262021:DXD262115 EGZ262021:EGZ262115 EQV262021:EQV262115 FAR262021:FAR262115 FKN262021:FKN262115 FUJ262021:FUJ262115 GEF262021:GEF262115 GOB262021:GOB262115 GXX262021:GXX262115 HHT262021:HHT262115 HRP262021:HRP262115 IBL262021:IBL262115 ILH262021:ILH262115 IVD262021:IVD262115 JEZ262021:JEZ262115 JOV262021:JOV262115 JYR262021:JYR262115 KIN262021:KIN262115 KSJ262021:KSJ262115 LCF262021:LCF262115 LMB262021:LMB262115 LVX262021:LVX262115 MFT262021:MFT262115 MPP262021:MPP262115 MZL262021:MZL262115 NJH262021:NJH262115 NTD262021:NTD262115 OCZ262021:OCZ262115 OMV262021:OMV262115 OWR262021:OWR262115 PGN262021:PGN262115 PQJ262021:PQJ262115 QAF262021:QAF262115 QKB262021:QKB262115 QTX262021:QTX262115 RDT262021:RDT262115 RNP262021:RNP262115 RXL262021:RXL262115 SHH262021:SHH262115 SRD262021:SRD262115 TAZ262021:TAZ262115 TKV262021:TKV262115 TUR262021:TUR262115 UEN262021:UEN262115 UOJ262021:UOJ262115 UYF262021:UYF262115 VIB262021:VIB262115 VRX262021:VRX262115 WBT262021:WBT262115 WLP262021:WLP262115 WVL262021:WVL262115 D327557:F327651 IZ327557:IZ327651 SV327557:SV327651 ACR327557:ACR327651 AMN327557:AMN327651 AWJ327557:AWJ327651 BGF327557:BGF327651 BQB327557:BQB327651 BZX327557:BZX327651 CJT327557:CJT327651 CTP327557:CTP327651 DDL327557:DDL327651 DNH327557:DNH327651 DXD327557:DXD327651 EGZ327557:EGZ327651 EQV327557:EQV327651 FAR327557:FAR327651 FKN327557:FKN327651 FUJ327557:FUJ327651 GEF327557:GEF327651 GOB327557:GOB327651 GXX327557:GXX327651 HHT327557:HHT327651 HRP327557:HRP327651 IBL327557:IBL327651 ILH327557:ILH327651 IVD327557:IVD327651 JEZ327557:JEZ327651 JOV327557:JOV327651 JYR327557:JYR327651 KIN327557:KIN327651 KSJ327557:KSJ327651 LCF327557:LCF327651 LMB327557:LMB327651 LVX327557:LVX327651 MFT327557:MFT327651 MPP327557:MPP327651 MZL327557:MZL327651 NJH327557:NJH327651 NTD327557:NTD327651 OCZ327557:OCZ327651 OMV327557:OMV327651 OWR327557:OWR327651 PGN327557:PGN327651 PQJ327557:PQJ327651 QAF327557:QAF327651 QKB327557:QKB327651 QTX327557:QTX327651 RDT327557:RDT327651 RNP327557:RNP327651 RXL327557:RXL327651 SHH327557:SHH327651 SRD327557:SRD327651 TAZ327557:TAZ327651 TKV327557:TKV327651 TUR327557:TUR327651 UEN327557:UEN327651 UOJ327557:UOJ327651 UYF327557:UYF327651 VIB327557:VIB327651 VRX327557:VRX327651 WBT327557:WBT327651 WLP327557:WLP327651 WVL327557:WVL327651 D393093:F393187 IZ393093:IZ393187 SV393093:SV393187 ACR393093:ACR393187 AMN393093:AMN393187 AWJ393093:AWJ393187 BGF393093:BGF393187 BQB393093:BQB393187 BZX393093:BZX393187 CJT393093:CJT393187 CTP393093:CTP393187 DDL393093:DDL393187 DNH393093:DNH393187 DXD393093:DXD393187 EGZ393093:EGZ393187 EQV393093:EQV393187 FAR393093:FAR393187 FKN393093:FKN393187 FUJ393093:FUJ393187 GEF393093:GEF393187 GOB393093:GOB393187 GXX393093:GXX393187 HHT393093:HHT393187 HRP393093:HRP393187 IBL393093:IBL393187 ILH393093:ILH393187 IVD393093:IVD393187 JEZ393093:JEZ393187 JOV393093:JOV393187 JYR393093:JYR393187 KIN393093:KIN393187 KSJ393093:KSJ393187 LCF393093:LCF393187 LMB393093:LMB393187 LVX393093:LVX393187 MFT393093:MFT393187 MPP393093:MPP393187 MZL393093:MZL393187 NJH393093:NJH393187 NTD393093:NTD393187 OCZ393093:OCZ393187 OMV393093:OMV393187 OWR393093:OWR393187 PGN393093:PGN393187 PQJ393093:PQJ393187 QAF393093:QAF393187 QKB393093:QKB393187 QTX393093:QTX393187 RDT393093:RDT393187 RNP393093:RNP393187 RXL393093:RXL393187 SHH393093:SHH393187 SRD393093:SRD393187 TAZ393093:TAZ393187 TKV393093:TKV393187 TUR393093:TUR393187 UEN393093:UEN393187 UOJ393093:UOJ393187 UYF393093:UYF393187 VIB393093:VIB393187 VRX393093:VRX393187 WBT393093:WBT393187 WLP393093:WLP393187 WVL393093:WVL393187 D458629:F458723 IZ458629:IZ458723 SV458629:SV458723 ACR458629:ACR458723 AMN458629:AMN458723 AWJ458629:AWJ458723 BGF458629:BGF458723 BQB458629:BQB458723 BZX458629:BZX458723 CJT458629:CJT458723 CTP458629:CTP458723 DDL458629:DDL458723 DNH458629:DNH458723 DXD458629:DXD458723 EGZ458629:EGZ458723 EQV458629:EQV458723 FAR458629:FAR458723 FKN458629:FKN458723 FUJ458629:FUJ458723 GEF458629:GEF458723 GOB458629:GOB458723 GXX458629:GXX458723 HHT458629:HHT458723 HRP458629:HRP458723 IBL458629:IBL458723 ILH458629:ILH458723 IVD458629:IVD458723 JEZ458629:JEZ458723 JOV458629:JOV458723 JYR458629:JYR458723 KIN458629:KIN458723 KSJ458629:KSJ458723 LCF458629:LCF458723 LMB458629:LMB458723 LVX458629:LVX458723 MFT458629:MFT458723 MPP458629:MPP458723 MZL458629:MZL458723 NJH458629:NJH458723 NTD458629:NTD458723 OCZ458629:OCZ458723 OMV458629:OMV458723 OWR458629:OWR458723 PGN458629:PGN458723 PQJ458629:PQJ458723 QAF458629:QAF458723 QKB458629:QKB458723 QTX458629:QTX458723 RDT458629:RDT458723 RNP458629:RNP458723 RXL458629:RXL458723 SHH458629:SHH458723 SRD458629:SRD458723 TAZ458629:TAZ458723 TKV458629:TKV458723 TUR458629:TUR458723 UEN458629:UEN458723 UOJ458629:UOJ458723 UYF458629:UYF458723 VIB458629:VIB458723 VRX458629:VRX458723 WBT458629:WBT458723 WLP458629:WLP458723 WVL458629:WVL458723 D524165:F524259 IZ524165:IZ524259 SV524165:SV524259 ACR524165:ACR524259 AMN524165:AMN524259 AWJ524165:AWJ524259 BGF524165:BGF524259 BQB524165:BQB524259 BZX524165:BZX524259 CJT524165:CJT524259 CTP524165:CTP524259 DDL524165:DDL524259 DNH524165:DNH524259 DXD524165:DXD524259 EGZ524165:EGZ524259 EQV524165:EQV524259 FAR524165:FAR524259 FKN524165:FKN524259 FUJ524165:FUJ524259 GEF524165:GEF524259 GOB524165:GOB524259 GXX524165:GXX524259 HHT524165:HHT524259 HRP524165:HRP524259 IBL524165:IBL524259 ILH524165:ILH524259 IVD524165:IVD524259 JEZ524165:JEZ524259 JOV524165:JOV524259 JYR524165:JYR524259 KIN524165:KIN524259 KSJ524165:KSJ524259 LCF524165:LCF524259 LMB524165:LMB524259 LVX524165:LVX524259 MFT524165:MFT524259 MPP524165:MPP524259 MZL524165:MZL524259 NJH524165:NJH524259 NTD524165:NTD524259 OCZ524165:OCZ524259 OMV524165:OMV524259 OWR524165:OWR524259 PGN524165:PGN524259 PQJ524165:PQJ524259 QAF524165:QAF524259 QKB524165:QKB524259 QTX524165:QTX524259 RDT524165:RDT524259 RNP524165:RNP524259 RXL524165:RXL524259 SHH524165:SHH524259 SRD524165:SRD524259 TAZ524165:TAZ524259 TKV524165:TKV524259 TUR524165:TUR524259 UEN524165:UEN524259 UOJ524165:UOJ524259 UYF524165:UYF524259 VIB524165:VIB524259 VRX524165:VRX524259 WBT524165:WBT524259 WLP524165:WLP524259 WVL524165:WVL524259 D589701:F589795 IZ589701:IZ589795 SV589701:SV589795 ACR589701:ACR589795 AMN589701:AMN589795 AWJ589701:AWJ589795 BGF589701:BGF589795 BQB589701:BQB589795 BZX589701:BZX589795 CJT589701:CJT589795 CTP589701:CTP589795 DDL589701:DDL589795 DNH589701:DNH589795 DXD589701:DXD589795 EGZ589701:EGZ589795 EQV589701:EQV589795 FAR589701:FAR589795 FKN589701:FKN589795 FUJ589701:FUJ589795 GEF589701:GEF589795 GOB589701:GOB589795 GXX589701:GXX589795 HHT589701:HHT589795 HRP589701:HRP589795 IBL589701:IBL589795 ILH589701:ILH589795 IVD589701:IVD589795 JEZ589701:JEZ589795 JOV589701:JOV589795 JYR589701:JYR589795 KIN589701:KIN589795 KSJ589701:KSJ589795 LCF589701:LCF589795 LMB589701:LMB589795 LVX589701:LVX589795 MFT589701:MFT589795 MPP589701:MPP589795 MZL589701:MZL589795 NJH589701:NJH589795 NTD589701:NTD589795 OCZ589701:OCZ589795 OMV589701:OMV589795 OWR589701:OWR589795 PGN589701:PGN589795 PQJ589701:PQJ589795 QAF589701:QAF589795 QKB589701:QKB589795 QTX589701:QTX589795 RDT589701:RDT589795 RNP589701:RNP589795 RXL589701:RXL589795 SHH589701:SHH589795 SRD589701:SRD589795 TAZ589701:TAZ589795 TKV589701:TKV589795 TUR589701:TUR589795 UEN589701:UEN589795 UOJ589701:UOJ589795 UYF589701:UYF589795 VIB589701:VIB589795 VRX589701:VRX589795 WBT589701:WBT589795 WLP589701:WLP589795 WVL589701:WVL589795 D655237:F655331 IZ655237:IZ655331 SV655237:SV655331 ACR655237:ACR655331 AMN655237:AMN655331 AWJ655237:AWJ655331 BGF655237:BGF655331 BQB655237:BQB655331 BZX655237:BZX655331 CJT655237:CJT655331 CTP655237:CTP655331 DDL655237:DDL655331 DNH655237:DNH655331 DXD655237:DXD655331 EGZ655237:EGZ655331 EQV655237:EQV655331 FAR655237:FAR655331 FKN655237:FKN655331 FUJ655237:FUJ655331 GEF655237:GEF655331 GOB655237:GOB655331 GXX655237:GXX655331 HHT655237:HHT655331 HRP655237:HRP655331 IBL655237:IBL655331 ILH655237:ILH655331 IVD655237:IVD655331 JEZ655237:JEZ655331 JOV655237:JOV655331 JYR655237:JYR655331 KIN655237:KIN655331 KSJ655237:KSJ655331 LCF655237:LCF655331 LMB655237:LMB655331 LVX655237:LVX655331 MFT655237:MFT655331 MPP655237:MPP655331 MZL655237:MZL655331 NJH655237:NJH655331 NTD655237:NTD655331 OCZ655237:OCZ655331 OMV655237:OMV655331 OWR655237:OWR655331 PGN655237:PGN655331 PQJ655237:PQJ655331 QAF655237:QAF655331 QKB655237:QKB655331 QTX655237:QTX655331 RDT655237:RDT655331 RNP655237:RNP655331 RXL655237:RXL655331 SHH655237:SHH655331 SRD655237:SRD655331 TAZ655237:TAZ655331 TKV655237:TKV655331 TUR655237:TUR655331 UEN655237:UEN655331 UOJ655237:UOJ655331 UYF655237:UYF655331 VIB655237:VIB655331 VRX655237:VRX655331 WBT655237:WBT655331 WLP655237:WLP655331 WVL655237:WVL655331 D720773:F720867 IZ720773:IZ720867 SV720773:SV720867 ACR720773:ACR720867 AMN720773:AMN720867 AWJ720773:AWJ720867 BGF720773:BGF720867 BQB720773:BQB720867 BZX720773:BZX720867 CJT720773:CJT720867 CTP720773:CTP720867 DDL720773:DDL720867 DNH720773:DNH720867 DXD720773:DXD720867 EGZ720773:EGZ720867 EQV720773:EQV720867 FAR720773:FAR720867 FKN720773:FKN720867 FUJ720773:FUJ720867 GEF720773:GEF720867 GOB720773:GOB720867 GXX720773:GXX720867 HHT720773:HHT720867 HRP720773:HRP720867 IBL720773:IBL720867 ILH720773:ILH720867 IVD720773:IVD720867 JEZ720773:JEZ720867 JOV720773:JOV720867 JYR720773:JYR720867 KIN720773:KIN720867 KSJ720773:KSJ720867 LCF720773:LCF720867 LMB720773:LMB720867 LVX720773:LVX720867 MFT720773:MFT720867 MPP720773:MPP720867 MZL720773:MZL720867 NJH720773:NJH720867 NTD720773:NTD720867 OCZ720773:OCZ720867 OMV720773:OMV720867 OWR720773:OWR720867 PGN720773:PGN720867 PQJ720773:PQJ720867 QAF720773:QAF720867 QKB720773:QKB720867 QTX720773:QTX720867 RDT720773:RDT720867 RNP720773:RNP720867 RXL720773:RXL720867 SHH720773:SHH720867 SRD720773:SRD720867 TAZ720773:TAZ720867 TKV720773:TKV720867 TUR720773:TUR720867 UEN720773:UEN720867 UOJ720773:UOJ720867 UYF720773:UYF720867 VIB720773:VIB720867 VRX720773:VRX720867 WBT720773:WBT720867 WLP720773:WLP720867 WVL720773:WVL720867 D786309:F786403 IZ786309:IZ786403 SV786309:SV786403 ACR786309:ACR786403 AMN786309:AMN786403 AWJ786309:AWJ786403 BGF786309:BGF786403 BQB786309:BQB786403 BZX786309:BZX786403 CJT786309:CJT786403 CTP786309:CTP786403 DDL786309:DDL786403 DNH786309:DNH786403 DXD786309:DXD786403 EGZ786309:EGZ786403 EQV786309:EQV786403 FAR786309:FAR786403 FKN786309:FKN786403 FUJ786309:FUJ786403 GEF786309:GEF786403 GOB786309:GOB786403 GXX786309:GXX786403 HHT786309:HHT786403 HRP786309:HRP786403 IBL786309:IBL786403 ILH786309:ILH786403 IVD786309:IVD786403 JEZ786309:JEZ786403 JOV786309:JOV786403 JYR786309:JYR786403 KIN786309:KIN786403 KSJ786309:KSJ786403 LCF786309:LCF786403 LMB786309:LMB786403 LVX786309:LVX786403 MFT786309:MFT786403 MPP786309:MPP786403 MZL786309:MZL786403 NJH786309:NJH786403 NTD786309:NTD786403 OCZ786309:OCZ786403 OMV786309:OMV786403 OWR786309:OWR786403 PGN786309:PGN786403 PQJ786309:PQJ786403 QAF786309:QAF786403 QKB786309:QKB786403 QTX786309:QTX786403 RDT786309:RDT786403 RNP786309:RNP786403 RXL786309:RXL786403 SHH786309:SHH786403 SRD786309:SRD786403 TAZ786309:TAZ786403 TKV786309:TKV786403 TUR786309:TUR786403 UEN786309:UEN786403 UOJ786309:UOJ786403 UYF786309:UYF786403 VIB786309:VIB786403 VRX786309:VRX786403 WBT786309:WBT786403 WLP786309:WLP786403 WVL786309:WVL786403 D851845:F851939 IZ851845:IZ851939 SV851845:SV851939 ACR851845:ACR851939 AMN851845:AMN851939 AWJ851845:AWJ851939 BGF851845:BGF851939 BQB851845:BQB851939 BZX851845:BZX851939 CJT851845:CJT851939 CTP851845:CTP851939 DDL851845:DDL851939 DNH851845:DNH851939 DXD851845:DXD851939 EGZ851845:EGZ851939 EQV851845:EQV851939 FAR851845:FAR851939 FKN851845:FKN851939 FUJ851845:FUJ851939 GEF851845:GEF851939 GOB851845:GOB851939 GXX851845:GXX851939 HHT851845:HHT851939 HRP851845:HRP851939 IBL851845:IBL851939 ILH851845:ILH851939 IVD851845:IVD851939 JEZ851845:JEZ851939 JOV851845:JOV851939 JYR851845:JYR851939 KIN851845:KIN851939 KSJ851845:KSJ851939 LCF851845:LCF851939 LMB851845:LMB851939 LVX851845:LVX851939 MFT851845:MFT851939 MPP851845:MPP851939 MZL851845:MZL851939 NJH851845:NJH851939 NTD851845:NTD851939 OCZ851845:OCZ851939 OMV851845:OMV851939 OWR851845:OWR851939 PGN851845:PGN851939 PQJ851845:PQJ851939 QAF851845:QAF851939 QKB851845:QKB851939 QTX851845:QTX851939 RDT851845:RDT851939 RNP851845:RNP851939 RXL851845:RXL851939 SHH851845:SHH851939 SRD851845:SRD851939 TAZ851845:TAZ851939 TKV851845:TKV851939 TUR851845:TUR851939 UEN851845:UEN851939 UOJ851845:UOJ851939 UYF851845:UYF851939 VIB851845:VIB851939 VRX851845:VRX851939 WBT851845:WBT851939 WLP851845:WLP851939 WVL851845:WVL851939 D917381:F917475 IZ917381:IZ917475 SV917381:SV917475 ACR917381:ACR917475 AMN917381:AMN917475 AWJ917381:AWJ917475 BGF917381:BGF917475 BQB917381:BQB917475 BZX917381:BZX917475 CJT917381:CJT917475 CTP917381:CTP917475 DDL917381:DDL917475 DNH917381:DNH917475 DXD917381:DXD917475 EGZ917381:EGZ917475 EQV917381:EQV917475 FAR917381:FAR917475 FKN917381:FKN917475 FUJ917381:FUJ917475 GEF917381:GEF917475 GOB917381:GOB917475 GXX917381:GXX917475 HHT917381:HHT917475 HRP917381:HRP917475 IBL917381:IBL917475 ILH917381:ILH917475 IVD917381:IVD917475 JEZ917381:JEZ917475 JOV917381:JOV917475 JYR917381:JYR917475 KIN917381:KIN917475 KSJ917381:KSJ917475 LCF917381:LCF917475 LMB917381:LMB917475 LVX917381:LVX917475 MFT917381:MFT917475 MPP917381:MPP917475 MZL917381:MZL917475 NJH917381:NJH917475 NTD917381:NTD917475 OCZ917381:OCZ917475 OMV917381:OMV917475 OWR917381:OWR917475 PGN917381:PGN917475 PQJ917381:PQJ917475 QAF917381:QAF917475 QKB917381:QKB917475 QTX917381:QTX917475 RDT917381:RDT917475 RNP917381:RNP917475 RXL917381:RXL917475 SHH917381:SHH917475 SRD917381:SRD917475 TAZ917381:TAZ917475 TKV917381:TKV917475 TUR917381:TUR917475 UEN917381:UEN917475 UOJ917381:UOJ917475 UYF917381:UYF917475 VIB917381:VIB917475 VRX917381:VRX917475 WBT917381:WBT917475 WLP917381:WLP917475 WVL917381:WVL917475 D982917:F983011 IZ982917:IZ983011 SV982917:SV983011 ACR982917:ACR983011 AMN982917:AMN983011 AWJ982917:AWJ983011 BGF982917:BGF983011 BQB982917:BQB983011 BZX982917:BZX983011 CJT982917:CJT983011 CTP982917:CTP983011 DDL982917:DDL983011 DNH982917:DNH983011 DXD982917:DXD983011 EGZ982917:EGZ983011 EQV982917:EQV983011 FAR982917:FAR983011 FKN982917:FKN983011 FUJ982917:FUJ983011 GEF982917:GEF983011 GOB982917:GOB983011 GXX982917:GXX983011 HHT982917:HHT983011 HRP982917:HRP983011 IBL982917:IBL983011 ILH982917:ILH983011 IVD982917:IVD983011 JEZ982917:JEZ983011 JOV982917:JOV983011 JYR982917:JYR983011 KIN982917:KIN983011 KSJ982917:KSJ983011 LCF982917:LCF983011 LMB982917:LMB983011 LVX982917:LVX983011 MFT982917:MFT983011 MPP982917:MPP983011 MZL982917:MZL983011 NJH982917:NJH983011 NTD982917:NTD983011 OCZ982917:OCZ983011 OMV982917:OMV983011 OWR982917:OWR983011 PGN982917:PGN983011 PQJ982917:PQJ983011 QAF982917:QAF983011 QKB982917:QKB983011 QTX982917:QTX983011 RDT982917:RDT983011 RNP982917:RNP983011 RXL982917:RXL983011 SHH982917:SHH983011 SRD982917:SRD983011 TAZ982917:TAZ983011 TKV982917:TKV983011 TUR982917:TUR983011 UEN982917:UEN983011 UOJ982917:UOJ983011 UYF982917:UYF983011 VIB982917:VIB983011 VRX982917:VRX983011 WBT982917:WBT983011 VRX8:VRX27 VIB8:VIB27 UYF8:UYF27 UOJ8:UOJ27 UEN8:UEN27 TUR8:TUR27 TKV8:TKV27 TAZ8:TAZ27 SRD8:SRD27 SHH8:SHH27 RXL8:RXL27 RNP8:RNP27 RDT8:RDT27 QTX8:QTX27 QKB8:QKB27 QAF8:QAF27 PQJ8:PQJ27 PGN8:PGN27 OWR8:OWR27 OMV8:OMV27 OCZ8:OCZ27 NTD8:NTD27 NJH8:NJH27 MZL8:MZL27 MPP8:MPP27 MFT8:MFT27 LVX8:LVX27 LMB8:LMB27 LCF8:LCF27 KSJ8:KSJ27 KIN8:KIN27 JYR8:JYR27 JOV8:JOV27 JEZ8:JEZ27 IVD8:IVD27 ILH8:ILH27 IBL8:IBL27 HRP8:HRP27 HHT8:HHT27 GXX8:GXX27 GOB8:GOB27 GEF8:GEF27 FUJ8:FUJ27 FKN8:FKN27 FAR8:FAR27 EQV8:EQV27 EGZ8:EGZ27 DXD8:DXD27 DNH8:DNH27 DDL8:DDL27 CTP8:CTP27 CJT8:CJT27 BZX8:BZX27 BQB8:BQB27 BGF8:BGF27 AWJ8:AWJ27 AMN8:AMN27 ACR8:ACR27 SV8:SV27 IZ8:IZ27 WVL8:WVL27 WLP8:WLP27 WBT8:WBT27" xr:uid="{00000000-0002-0000-0400-00000A000000}">
      <formula1>$Q$4:$W$4</formula1>
    </dataValidation>
    <dataValidation type="list" allowBlank="1" showDropDown="1" showInputMessage="1" showErrorMessage="1" errorTitle="SELECCIÓN INCORRECTA" error="Indique la Clase de Riesgo con &quot;x&quot; minúscula" sqref="WVZ982913:WWE982913 WMD982913:WMI982913 WCH982913:WCM982913 VSL982913:VSQ982913 VIP982913:VIU982913 UYT982913:UYY982913 UOX982913:UPC982913 UFB982913:UFG982913 TVF982913:TVK982913 TLJ982913:TLO982913 TBN982913:TBS982913 SRR982913:SRW982913 SHV982913:SIA982913 RXZ982913:RYE982913 ROD982913:ROI982913 REH982913:REM982913 QUL982913:QUQ982913 QKP982913:QKU982913 QAT982913:QAY982913 PQX982913:PRC982913 PHB982913:PHG982913 OXF982913:OXK982913 ONJ982913:ONO982913 ODN982913:ODS982913 NTR982913:NTW982913 NJV982913:NKA982913 MZZ982913:NAE982913 MQD982913:MQI982913 MGH982913:MGM982913 LWL982913:LWQ982913 LMP982913:LMU982913 LCT982913:LCY982913 KSX982913:KTC982913 KJB982913:KJG982913 JZF982913:JZK982913 JPJ982913:JPO982913 JFN982913:JFS982913 IVR982913:IVW982913 ILV982913:IMA982913 IBZ982913:ICE982913 HSD982913:HSI982913 HIH982913:HIM982913 GYL982913:GYQ982913 GOP982913:GOU982913 GET982913:GEY982913 FUX982913:FVC982913 FLB982913:FLG982913 FBF982913:FBK982913 ERJ982913:ERO982913 EHN982913:EHS982913 DXR982913:DXW982913 DNV982913:DOA982913 DDZ982913:DEE982913 CUD982913:CUI982913 CKH982913:CKM982913 CAL982913:CAQ982913 BQP982913:BQU982913 BGT982913:BGY982913 AWX982913:AXC982913 ANB982913:ANG982913 ADF982913:ADK982913 TJ982913:TO982913 JN982913:JS982913 EHN65409:EHS65409 WVZ917377:WWE917377 WMD917377:WMI917377 WCH917377:WCM917377 VSL917377:VSQ917377 VIP917377:VIU917377 UYT917377:UYY917377 UOX917377:UPC917377 UFB917377:UFG917377 TVF917377:TVK917377 TLJ917377:TLO917377 TBN917377:TBS917377 SRR917377:SRW917377 SHV917377:SIA917377 RXZ917377:RYE917377 ROD917377:ROI917377 REH917377:REM917377 QUL917377:QUQ917377 QKP917377:QKU917377 QAT917377:QAY917377 PQX917377:PRC917377 PHB917377:PHG917377 OXF917377:OXK917377 ONJ917377:ONO917377 ODN917377:ODS917377 NTR917377:NTW917377 NJV917377:NKA917377 MZZ917377:NAE917377 MQD917377:MQI917377 MGH917377:MGM917377 LWL917377:LWQ917377 LMP917377:LMU917377 LCT917377:LCY917377 KSX917377:KTC917377 KJB917377:KJG917377 JZF917377:JZK917377 JPJ917377:JPO917377 JFN917377:JFS917377 IVR917377:IVW917377 ILV917377:IMA917377 IBZ917377:ICE917377 HSD917377:HSI917377 HIH917377:HIM917377 GYL917377:GYQ917377 GOP917377:GOU917377 GET917377:GEY917377 FUX917377:FVC917377 FLB917377:FLG917377 FBF917377:FBK917377 ERJ917377:ERO917377 EHN917377:EHS917377 DXR917377:DXW917377 DNV917377:DOA917377 DDZ917377:DEE917377 CUD917377:CUI917377 CKH917377:CKM917377 CAL917377:CAQ917377 BQP917377:BQU917377 BGT917377:BGY917377 AWX917377:AXC917377 ANB917377:ANG917377 ADF917377:ADK917377 TJ917377:TO917377 JN917377:JS917377 DXR65409:DXW65409 WVZ851841:WWE851841 WMD851841:WMI851841 WCH851841:WCM851841 VSL851841:VSQ851841 VIP851841:VIU851841 UYT851841:UYY851841 UOX851841:UPC851841 UFB851841:UFG851841 TVF851841:TVK851841 TLJ851841:TLO851841 TBN851841:TBS851841 SRR851841:SRW851841 SHV851841:SIA851841 RXZ851841:RYE851841 ROD851841:ROI851841 REH851841:REM851841 QUL851841:QUQ851841 QKP851841:QKU851841 QAT851841:QAY851841 PQX851841:PRC851841 PHB851841:PHG851841 OXF851841:OXK851841 ONJ851841:ONO851841 ODN851841:ODS851841 NTR851841:NTW851841 NJV851841:NKA851841 MZZ851841:NAE851841 MQD851841:MQI851841 MGH851841:MGM851841 LWL851841:LWQ851841 LMP851841:LMU851841 LCT851841:LCY851841 KSX851841:KTC851841 KJB851841:KJG851841 JZF851841:JZK851841 JPJ851841:JPO851841 JFN851841:JFS851841 IVR851841:IVW851841 ILV851841:IMA851841 IBZ851841:ICE851841 HSD851841:HSI851841 HIH851841:HIM851841 GYL851841:GYQ851841 GOP851841:GOU851841 GET851841:GEY851841 FUX851841:FVC851841 FLB851841:FLG851841 FBF851841:FBK851841 ERJ851841:ERO851841 EHN851841:EHS851841 DXR851841:DXW851841 DNV851841:DOA851841 DDZ851841:DEE851841 CUD851841:CUI851841 CKH851841:CKM851841 CAL851841:CAQ851841 BQP851841:BQU851841 BGT851841:BGY851841 AWX851841:AXC851841 ANB851841:ANG851841 ADF851841:ADK851841 TJ851841:TO851841 JN851841:JS851841 DNV65409:DOA65409 WVZ786305:WWE786305 WMD786305:WMI786305 WCH786305:WCM786305 VSL786305:VSQ786305 VIP786305:VIU786305 UYT786305:UYY786305 UOX786305:UPC786305 UFB786305:UFG786305 TVF786305:TVK786305 TLJ786305:TLO786305 TBN786305:TBS786305 SRR786305:SRW786305 SHV786305:SIA786305 RXZ786305:RYE786305 ROD786305:ROI786305 REH786305:REM786305 QUL786305:QUQ786305 QKP786305:QKU786305 QAT786305:QAY786305 PQX786305:PRC786305 PHB786305:PHG786305 OXF786305:OXK786305 ONJ786305:ONO786305 ODN786305:ODS786305 NTR786305:NTW786305 NJV786305:NKA786305 MZZ786305:NAE786305 MQD786305:MQI786305 MGH786305:MGM786305 LWL786305:LWQ786305 LMP786305:LMU786305 LCT786305:LCY786305 KSX786305:KTC786305 KJB786305:KJG786305 JZF786305:JZK786305 JPJ786305:JPO786305 JFN786305:JFS786305 IVR786305:IVW786305 ILV786305:IMA786305 IBZ786305:ICE786305 HSD786305:HSI786305 HIH786305:HIM786305 GYL786305:GYQ786305 GOP786305:GOU786305 GET786305:GEY786305 FUX786305:FVC786305 FLB786305:FLG786305 FBF786305:FBK786305 ERJ786305:ERO786305 EHN786305:EHS786305 DXR786305:DXW786305 DNV786305:DOA786305 DDZ786305:DEE786305 CUD786305:CUI786305 CKH786305:CKM786305 CAL786305:CAQ786305 BQP786305:BQU786305 BGT786305:BGY786305 AWX786305:AXC786305 ANB786305:ANG786305 ADF786305:ADK786305 TJ786305:TO786305 JN786305:JS786305 DDZ65409:DEE65409 WVZ720769:WWE720769 WMD720769:WMI720769 WCH720769:WCM720769 VSL720769:VSQ720769 VIP720769:VIU720769 UYT720769:UYY720769 UOX720769:UPC720769 UFB720769:UFG720769 TVF720769:TVK720769 TLJ720769:TLO720769 TBN720769:TBS720769 SRR720769:SRW720769 SHV720769:SIA720769 RXZ720769:RYE720769 ROD720769:ROI720769 REH720769:REM720769 QUL720769:QUQ720769 QKP720769:QKU720769 QAT720769:QAY720769 PQX720769:PRC720769 PHB720769:PHG720769 OXF720769:OXK720769 ONJ720769:ONO720769 ODN720769:ODS720769 NTR720769:NTW720769 NJV720769:NKA720769 MZZ720769:NAE720769 MQD720769:MQI720769 MGH720769:MGM720769 LWL720769:LWQ720769 LMP720769:LMU720769 LCT720769:LCY720769 KSX720769:KTC720769 KJB720769:KJG720769 JZF720769:JZK720769 JPJ720769:JPO720769 JFN720769:JFS720769 IVR720769:IVW720769 ILV720769:IMA720769 IBZ720769:ICE720769 HSD720769:HSI720769 HIH720769:HIM720769 GYL720769:GYQ720769 GOP720769:GOU720769 GET720769:GEY720769 FUX720769:FVC720769 FLB720769:FLG720769 FBF720769:FBK720769 ERJ720769:ERO720769 EHN720769:EHS720769 DXR720769:DXW720769 DNV720769:DOA720769 DDZ720769:DEE720769 CUD720769:CUI720769 CKH720769:CKM720769 CAL720769:CAQ720769 BQP720769:BQU720769 BGT720769:BGY720769 AWX720769:AXC720769 ANB720769:ANG720769 ADF720769:ADK720769 TJ720769:TO720769 JN720769:JS720769 CUD65409:CUI65409 WVZ655233:WWE655233 WMD655233:WMI655233 WCH655233:WCM655233 VSL655233:VSQ655233 VIP655233:VIU655233 UYT655233:UYY655233 UOX655233:UPC655233 UFB655233:UFG655233 TVF655233:TVK655233 TLJ655233:TLO655233 TBN655233:TBS655233 SRR655233:SRW655233 SHV655233:SIA655233 RXZ655233:RYE655233 ROD655233:ROI655233 REH655233:REM655233 QUL655233:QUQ655233 QKP655233:QKU655233 QAT655233:QAY655233 PQX655233:PRC655233 PHB655233:PHG655233 OXF655233:OXK655233 ONJ655233:ONO655233 ODN655233:ODS655233 NTR655233:NTW655233 NJV655233:NKA655233 MZZ655233:NAE655233 MQD655233:MQI655233 MGH655233:MGM655233 LWL655233:LWQ655233 LMP655233:LMU655233 LCT655233:LCY655233 KSX655233:KTC655233 KJB655233:KJG655233 JZF655233:JZK655233 JPJ655233:JPO655233 JFN655233:JFS655233 IVR655233:IVW655233 ILV655233:IMA655233 IBZ655233:ICE655233 HSD655233:HSI655233 HIH655233:HIM655233 GYL655233:GYQ655233 GOP655233:GOU655233 GET655233:GEY655233 FUX655233:FVC655233 FLB655233:FLG655233 FBF655233:FBK655233 ERJ655233:ERO655233 EHN655233:EHS655233 DXR655233:DXW655233 DNV655233:DOA655233 DDZ655233:DEE655233 CUD655233:CUI655233 CKH655233:CKM655233 CAL655233:CAQ655233 BQP655233:BQU655233 BGT655233:BGY655233 AWX655233:AXC655233 ANB655233:ANG655233 ADF655233:ADK655233 TJ655233:TO655233 JN655233:JS655233 CKH65409:CKM65409 WVZ589697:WWE589697 WMD589697:WMI589697 WCH589697:WCM589697 VSL589697:VSQ589697 VIP589697:VIU589697 UYT589697:UYY589697 UOX589697:UPC589697 UFB589697:UFG589697 TVF589697:TVK589697 TLJ589697:TLO589697 TBN589697:TBS589697 SRR589697:SRW589697 SHV589697:SIA589697 RXZ589697:RYE589697 ROD589697:ROI589697 REH589697:REM589697 QUL589697:QUQ589697 QKP589697:QKU589697 QAT589697:QAY589697 PQX589697:PRC589697 PHB589697:PHG589697 OXF589697:OXK589697 ONJ589697:ONO589697 ODN589697:ODS589697 NTR589697:NTW589697 NJV589697:NKA589697 MZZ589697:NAE589697 MQD589697:MQI589697 MGH589697:MGM589697 LWL589697:LWQ589697 LMP589697:LMU589697 LCT589697:LCY589697 KSX589697:KTC589697 KJB589697:KJG589697 JZF589697:JZK589697 JPJ589697:JPO589697 JFN589697:JFS589697 IVR589697:IVW589697 ILV589697:IMA589697 IBZ589697:ICE589697 HSD589697:HSI589697 HIH589697:HIM589697 GYL589697:GYQ589697 GOP589697:GOU589697 GET589697:GEY589697 FUX589697:FVC589697 FLB589697:FLG589697 FBF589697:FBK589697 ERJ589697:ERO589697 EHN589697:EHS589697 DXR589697:DXW589697 DNV589697:DOA589697 DDZ589697:DEE589697 CUD589697:CUI589697 CKH589697:CKM589697 CAL589697:CAQ589697 BQP589697:BQU589697 BGT589697:BGY589697 AWX589697:AXC589697 ANB589697:ANG589697 ADF589697:ADK589697 TJ589697:TO589697 JN589697:JS589697 CAL65409:CAQ65409 WVZ524161:WWE524161 WMD524161:WMI524161 WCH524161:WCM524161 VSL524161:VSQ524161 VIP524161:VIU524161 UYT524161:UYY524161 UOX524161:UPC524161 UFB524161:UFG524161 TVF524161:TVK524161 TLJ524161:TLO524161 TBN524161:TBS524161 SRR524161:SRW524161 SHV524161:SIA524161 RXZ524161:RYE524161 ROD524161:ROI524161 REH524161:REM524161 QUL524161:QUQ524161 QKP524161:QKU524161 QAT524161:QAY524161 PQX524161:PRC524161 PHB524161:PHG524161 OXF524161:OXK524161 ONJ524161:ONO524161 ODN524161:ODS524161 NTR524161:NTW524161 NJV524161:NKA524161 MZZ524161:NAE524161 MQD524161:MQI524161 MGH524161:MGM524161 LWL524161:LWQ524161 LMP524161:LMU524161 LCT524161:LCY524161 KSX524161:KTC524161 KJB524161:KJG524161 JZF524161:JZK524161 JPJ524161:JPO524161 JFN524161:JFS524161 IVR524161:IVW524161 ILV524161:IMA524161 IBZ524161:ICE524161 HSD524161:HSI524161 HIH524161:HIM524161 GYL524161:GYQ524161 GOP524161:GOU524161 GET524161:GEY524161 FUX524161:FVC524161 FLB524161:FLG524161 FBF524161:FBK524161 ERJ524161:ERO524161 EHN524161:EHS524161 DXR524161:DXW524161 DNV524161:DOA524161 DDZ524161:DEE524161 CUD524161:CUI524161 CKH524161:CKM524161 CAL524161:CAQ524161 BQP524161:BQU524161 BGT524161:BGY524161 AWX524161:AXC524161 ANB524161:ANG524161 ADF524161:ADK524161 TJ524161:TO524161 JN524161:JS524161 BQP65409:BQU65409 WVZ458625:WWE458625 WMD458625:WMI458625 WCH458625:WCM458625 VSL458625:VSQ458625 VIP458625:VIU458625 UYT458625:UYY458625 UOX458625:UPC458625 UFB458625:UFG458625 TVF458625:TVK458625 TLJ458625:TLO458625 TBN458625:TBS458625 SRR458625:SRW458625 SHV458625:SIA458625 RXZ458625:RYE458625 ROD458625:ROI458625 REH458625:REM458625 QUL458625:QUQ458625 QKP458625:QKU458625 QAT458625:QAY458625 PQX458625:PRC458625 PHB458625:PHG458625 OXF458625:OXK458625 ONJ458625:ONO458625 ODN458625:ODS458625 NTR458625:NTW458625 NJV458625:NKA458625 MZZ458625:NAE458625 MQD458625:MQI458625 MGH458625:MGM458625 LWL458625:LWQ458625 LMP458625:LMU458625 LCT458625:LCY458625 KSX458625:KTC458625 KJB458625:KJG458625 JZF458625:JZK458625 JPJ458625:JPO458625 JFN458625:JFS458625 IVR458625:IVW458625 ILV458625:IMA458625 IBZ458625:ICE458625 HSD458625:HSI458625 HIH458625:HIM458625 GYL458625:GYQ458625 GOP458625:GOU458625 GET458625:GEY458625 FUX458625:FVC458625 FLB458625:FLG458625 FBF458625:FBK458625 ERJ458625:ERO458625 EHN458625:EHS458625 DXR458625:DXW458625 DNV458625:DOA458625 DDZ458625:DEE458625 CUD458625:CUI458625 CKH458625:CKM458625 CAL458625:CAQ458625 BQP458625:BQU458625 BGT458625:BGY458625 AWX458625:AXC458625 ANB458625:ANG458625 ADF458625:ADK458625 TJ458625:TO458625 JN458625:JS458625 BGT65409:BGY65409 WVZ393089:WWE393089 WMD393089:WMI393089 WCH393089:WCM393089 VSL393089:VSQ393089 VIP393089:VIU393089 UYT393089:UYY393089 UOX393089:UPC393089 UFB393089:UFG393089 TVF393089:TVK393089 TLJ393089:TLO393089 TBN393089:TBS393089 SRR393089:SRW393089 SHV393089:SIA393089 RXZ393089:RYE393089 ROD393089:ROI393089 REH393089:REM393089 QUL393089:QUQ393089 QKP393089:QKU393089 QAT393089:QAY393089 PQX393089:PRC393089 PHB393089:PHG393089 OXF393089:OXK393089 ONJ393089:ONO393089 ODN393089:ODS393089 NTR393089:NTW393089 NJV393089:NKA393089 MZZ393089:NAE393089 MQD393089:MQI393089 MGH393089:MGM393089 LWL393089:LWQ393089 LMP393089:LMU393089 LCT393089:LCY393089 KSX393089:KTC393089 KJB393089:KJG393089 JZF393089:JZK393089 JPJ393089:JPO393089 JFN393089:JFS393089 IVR393089:IVW393089 ILV393089:IMA393089 IBZ393089:ICE393089 HSD393089:HSI393089 HIH393089:HIM393089 GYL393089:GYQ393089 GOP393089:GOU393089 GET393089:GEY393089 FUX393089:FVC393089 FLB393089:FLG393089 FBF393089:FBK393089 ERJ393089:ERO393089 EHN393089:EHS393089 DXR393089:DXW393089 DNV393089:DOA393089 DDZ393089:DEE393089 CUD393089:CUI393089 CKH393089:CKM393089 CAL393089:CAQ393089 BQP393089:BQU393089 BGT393089:BGY393089 AWX393089:AXC393089 ANB393089:ANG393089 ADF393089:ADK393089 TJ393089:TO393089 JN393089:JS393089 AWX65409:AXC65409 WVZ327553:WWE327553 WMD327553:WMI327553 WCH327553:WCM327553 VSL327553:VSQ327553 VIP327553:VIU327553 UYT327553:UYY327553 UOX327553:UPC327553 UFB327553:UFG327553 TVF327553:TVK327553 TLJ327553:TLO327553 TBN327553:TBS327553 SRR327553:SRW327553 SHV327553:SIA327553 RXZ327553:RYE327553 ROD327553:ROI327553 REH327553:REM327553 QUL327553:QUQ327553 QKP327553:QKU327553 QAT327553:QAY327553 PQX327553:PRC327553 PHB327553:PHG327553 OXF327553:OXK327553 ONJ327553:ONO327553 ODN327553:ODS327553 NTR327553:NTW327553 NJV327553:NKA327553 MZZ327553:NAE327553 MQD327553:MQI327553 MGH327553:MGM327553 LWL327553:LWQ327553 LMP327553:LMU327553 LCT327553:LCY327553 KSX327553:KTC327553 KJB327553:KJG327553 JZF327553:JZK327553 JPJ327553:JPO327553 JFN327553:JFS327553 IVR327553:IVW327553 ILV327553:IMA327553 IBZ327553:ICE327553 HSD327553:HSI327553 HIH327553:HIM327553 GYL327553:GYQ327553 GOP327553:GOU327553 GET327553:GEY327553 FUX327553:FVC327553 FLB327553:FLG327553 FBF327553:FBK327553 ERJ327553:ERO327553 EHN327553:EHS327553 DXR327553:DXW327553 DNV327553:DOA327553 DDZ327553:DEE327553 CUD327553:CUI327553 CKH327553:CKM327553 CAL327553:CAQ327553 BQP327553:BQU327553 BGT327553:BGY327553 AWX327553:AXC327553 ANB327553:ANG327553 ADF327553:ADK327553 TJ327553:TO327553 JN327553:JS327553 ANB65409:ANG65409 WVZ262017:WWE262017 WMD262017:WMI262017 WCH262017:WCM262017 VSL262017:VSQ262017 VIP262017:VIU262017 UYT262017:UYY262017 UOX262017:UPC262017 UFB262017:UFG262017 TVF262017:TVK262017 TLJ262017:TLO262017 TBN262017:TBS262017 SRR262017:SRW262017 SHV262017:SIA262017 RXZ262017:RYE262017 ROD262017:ROI262017 REH262017:REM262017 QUL262017:QUQ262017 QKP262017:QKU262017 QAT262017:QAY262017 PQX262017:PRC262017 PHB262017:PHG262017 OXF262017:OXK262017 ONJ262017:ONO262017 ODN262017:ODS262017 NTR262017:NTW262017 NJV262017:NKA262017 MZZ262017:NAE262017 MQD262017:MQI262017 MGH262017:MGM262017 LWL262017:LWQ262017 LMP262017:LMU262017 LCT262017:LCY262017 KSX262017:KTC262017 KJB262017:KJG262017 JZF262017:JZK262017 JPJ262017:JPO262017 JFN262017:JFS262017 IVR262017:IVW262017 ILV262017:IMA262017 IBZ262017:ICE262017 HSD262017:HSI262017 HIH262017:HIM262017 GYL262017:GYQ262017 GOP262017:GOU262017 GET262017:GEY262017 FUX262017:FVC262017 FLB262017:FLG262017 FBF262017:FBK262017 ERJ262017:ERO262017 EHN262017:EHS262017 DXR262017:DXW262017 DNV262017:DOA262017 DDZ262017:DEE262017 CUD262017:CUI262017 CKH262017:CKM262017 CAL262017:CAQ262017 BQP262017:BQU262017 BGT262017:BGY262017 AWX262017:AXC262017 ANB262017:ANG262017 ADF262017:ADK262017 TJ262017:TO262017 JN262017:JS262017 ADF65409:ADK65409 WVZ196481:WWE196481 WMD196481:WMI196481 WCH196481:WCM196481 VSL196481:VSQ196481 VIP196481:VIU196481 UYT196481:UYY196481 UOX196481:UPC196481 UFB196481:UFG196481 TVF196481:TVK196481 TLJ196481:TLO196481 TBN196481:TBS196481 SRR196481:SRW196481 SHV196481:SIA196481 RXZ196481:RYE196481 ROD196481:ROI196481 REH196481:REM196481 QUL196481:QUQ196481 QKP196481:QKU196481 QAT196481:QAY196481 PQX196481:PRC196481 PHB196481:PHG196481 OXF196481:OXK196481 ONJ196481:ONO196481 ODN196481:ODS196481 NTR196481:NTW196481 NJV196481:NKA196481 MZZ196481:NAE196481 MQD196481:MQI196481 MGH196481:MGM196481 LWL196481:LWQ196481 LMP196481:LMU196481 LCT196481:LCY196481 KSX196481:KTC196481 KJB196481:KJG196481 JZF196481:JZK196481 JPJ196481:JPO196481 JFN196481:JFS196481 IVR196481:IVW196481 ILV196481:IMA196481 IBZ196481:ICE196481 HSD196481:HSI196481 HIH196481:HIM196481 GYL196481:GYQ196481 GOP196481:GOU196481 GET196481:GEY196481 FUX196481:FVC196481 FLB196481:FLG196481 FBF196481:FBK196481 ERJ196481:ERO196481 EHN196481:EHS196481 DXR196481:DXW196481 DNV196481:DOA196481 DDZ196481:DEE196481 CUD196481:CUI196481 CKH196481:CKM196481 CAL196481:CAQ196481 BQP196481:BQU196481 BGT196481:BGY196481 AWX196481:AXC196481 ANB196481:ANG196481 ADF196481:ADK196481 TJ196481:TO196481 JN196481:JS196481 TJ65409:TO65409 WVZ130945:WWE130945 WMD130945:WMI130945 WCH130945:WCM130945 VSL130945:VSQ130945 VIP130945:VIU130945 UYT130945:UYY130945 UOX130945:UPC130945 UFB130945:UFG130945 TVF130945:TVK130945 TLJ130945:TLO130945 TBN130945:TBS130945 SRR130945:SRW130945 SHV130945:SIA130945 RXZ130945:RYE130945 ROD130945:ROI130945 REH130945:REM130945 QUL130945:QUQ130945 QKP130945:QKU130945 QAT130945:QAY130945 PQX130945:PRC130945 PHB130945:PHG130945 OXF130945:OXK130945 ONJ130945:ONO130945 ODN130945:ODS130945 NTR130945:NTW130945 NJV130945:NKA130945 MZZ130945:NAE130945 MQD130945:MQI130945 MGH130945:MGM130945 LWL130945:LWQ130945 LMP130945:LMU130945 LCT130945:LCY130945 KSX130945:KTC130945 KJB130945:KJG130945 JZF130945:JZK130945 JPJ130945:JPO130945 JFN130945:JFS130945 IVR130945:IVW130945 ILV130945:IMA130945 IBZ130945:ICE130945 HSD130945:HSI130945 HIH130945:HIM130945 GYL130945:GYQ130945 GOP130945:GOU130945 GET130945:GEY130945 FUX130945:FVC130945 FLB130945:FLG130945 FBF130945:FBK130945 ERJ130945:ERO130945 EHN130945:EHS130945 DXR130945:DXW130945 DNV130945:DOA130945 DDZ130945:DEE130945 CUD130945:CUI130945 CKH130945:CKM130945 CAL130945:CAQ130945 BQP130945:BQU130945 BGT130945:BGY130945 AWX130945:AXC130945 ANB130945:ANG130945 ADF130945:ADK130945 TJ130945:TO130945 JN130945:JS130945 JN65409:JS65409 WVZ65409:WWE65409 WMD65409:WMI65409 WCH65409:WCM65409 VSL65409:VSQ65409 VIP65409:VIU65409 UYT65409:UYY65409 UOX65409:UPC65409 UFB65409:UFG65409 TVF65409:TVK65409 TLJ65409:TLO65409 TBN65409:TBS65409 SRR65409:SRW65409 SHV65409:SIA65409 RXZ65409:RYE65409 ROD65409:ROI65409 REH65409:REM65409 QUL65409:QUQ65409 QKP65409:QKU65409 QAT65409:QAY65409 PQX65409:PRC65409 PHB65409:PHG65409 OXF65409:OXK65409 ONJ65409:ONO65409 ODN65409:ODS65409 NTR65409:NTW65409 NJV65409:NKA65409 MZZ65409:NAE65409 MQD65409:MQI65409 MGH65409:MGM65409 LWL65409:LWQ65409 LMP65409:LMU65409 LCT65409:LCY65409 KSX65409:KTC65409 KJB65409:KJG65409 JZF65409:JZK65409 JPJ65409:JPO65409 JFN65409:JFS65409 IVR65409:IVW65409 ILV65409:IMA65409 IBZ65409:ICE65409 HSD65409:HSI65409 HIH65409:HIM65409 GYL65409:GYQ65409 GOP65409:GOU65409 GET65409:GEY65409 FUX65409:FVC65409 FLB65409:FLG65409 FBF65409:FBK65409 ERJ65409:ERO65409" xr:uid="{00000000-0002-0000-0400-00000B000000}">
      <formula1>#REF!</formula1>
    </dataValidation>
    <dataValidation allowBlank="1" showErrorMessage="1" promptTitle="EFECTOS" prompt="Consecuencias de la ocurrencia del riesgo sobre el objetivo del proceso o subprocesos asociados. Enumere y coloque seguidamente cada uno de los efectos. (Ejem: 1 Efecto)" sqref="I8:I27 I29" xr:uid="{00000000-0002-0000-0400-00000C000000}"/>
    <dataValidation allowBlank="1" showErrorMessage="1" promptTitle="VALORACIÓN PURA" prompt="Grado de exposición del riesgo en un escenario sin controles." sqref="N8:N27 N29" xr:uid="{00000000-0002-0000-0400-00000D000000}"/>
    <dataValidation type="list" allowBlank="1" showInputMessage="1" showErrorMessage="1" promptTitle="PROBABILIDAD" prompt="Frecuencia con que se ha presentado o puede presentarse el riesgo sin controles. Seleccione la probabilidad." sqref="L65413:L65507 WLT8:WLT27 AMR65413:AMR65507 AWN65413:AWN65507 BGJ65413:BGJ65507 BQF65413:BQF65507 CAB65413:CAB65507 CJX65413:CJX65507 CTT65413:CTT65507 DDP65413:DDP65507 DNL65413:DNL65507 DXH65413:DXH65507 EHD65413:EHD65507 EQZ65413:EQZ65507 FAV65413:FAV65507 FKR65413:FKR65507 FUN65413:FUN65507 GEJ65413:GEJ65507 GOF65413:GOF65507 GYB65413:GYB65507 HHX65413:HHX65507 HRT65413:HRT65507 IBP65413:IBP65507 ILL65413:ILL65507 IVH65413:IVH65507 JFD65413:JFD65507 JOZ65413:JOZ65507 JYV65413:JYV65507 KIR65413:KIR65507 KSN65413:KSN65507 LCJ65413:LCJ65507 LMF65413:LMF65507 LWB65413:LWB65507 MFX65413:MFX65507 MPT65413:MPT65507 MZP65413:MZP65507 NJL65413:NJL65507 NTH65413:NTH65507 ODD65413:ODD65507 OMZ65413:OMZ65507 OWV65413:OWV65507 PGR65413:PGR65507 PQN65413:PQN65507 QAJ65413:QAJ65507 QKF65413:QKF65507 QUB65413:QUB65507 RDX65413:RDX65507 RNT65413:RNT65507 RXP65413:RXP65507 SHL65413:SHL65507 SRH65413:SRH65507 TBD65413:TBD65507 TKZ65413:TKZ65507 TUV65413:TUV65507 UER65413:UER65507 UON65413:UON65507 UYJ65413:UYJ65507 VIF65413:VIF65507 VSB65413:VSB65507 WBX65413:WBX65507 WLT65413:WLT65507 WVP65413:WVP65507 L130949:L131043 JD130949:JD131043 SZ130949:SZ131043 ACV130949:ACV131043 AMR130949:AMR131043 AWN130949:AWN131043 BGJ130949:BGJ131043 BQF130949:BQF131043 CAB130949:CAB131043 CJX130949:CJX131043 CTT130949:CTT131043 DDP130949:DDP131043 DNL130949:DNL131043 DXH130949:DXH131043 EHD130949:EHD131043 EQZ130949:EQZ131043 FAV130949:FAV131043 FKR130949:FKR131043 FUN130949:FUN131043 GEJ130949:GEJ131043 GOF130949:GOF131043 GYB130949:GYB131043 HHX130949:HHX131043 HRT130949:HRT131043 IBP130949:IBP131043 ILL130949:ILL131043 IVH130949:IVH131043 JFD130949:JFD131043 JOZ130949:JOZ131043 JYV130949:JYV131043 KIR130949:KIR131043 KSN130949:KSN131043 LCJ130949:LCJ131043 LMF130949:LMF131043 LWB130949:LWB131043 MFX130949:MFX131043 MPT130949:MPT131043 MZP130949:MZP131043 NJL130949:NJL131043 NTH130949:NTH131043 ODD130949:ODD131043 OMZ130949:OMZ131043 OWV130949:OWV131043 PGR130949:PGR131043 PQN130949:PQN131043 QAJ130949:QAJ131043 QKF130949:QKF131043 QUB130949:QUB131043 RDX130949:RDX131043 RNT130949:RNT131043 RXP130949:RXP131043 SHL130949:SHL131043 SRH130949:SRH131043 TBD130949:TBD131043 TKZ130949:TKZ131043 TUV130949:TUV131043 UER130949:UER131043 UON130949:UON131043 UYJ130949:UYJ131043 VIF130949:VIF131043 VSB130949:VSB131043 WBX130949:WBX131043 WLT130949:WLT131043 WVP130949:WVP131043 L196485:L196579 JD196485:JD196579 SZ196485:SZ196579 ACV196485:ACV196579 AMR196485:AMR196579 AWN196485:AWN196579 BGJ196485:BGJ196579 BQF196485:BQF196579 CAB196485:CAB196579 CJX196485:CJX196579 CTT196485:CTT196579 DDP196485:DDP196579 DNL196485:DNL196579 DXH196485:DXH196579 EHD196485:EHD196579 EQZ196485:EQZ196579 FAV196485:FAV196579 FKR196485:FKR196579 FUN196485:FUN196579 GEJ196485:GEJ196579 GOF196485:GOF196579 GYB196485:GYB196579 HHX196485:HHX196579 HRT196485:HRT196579 IBP196485:IBP196579 ILL196485:ILL196579 IVH196485:IVH196579 JFD196485:JFD196579 JOZ196485:JOZ196579 JYV196485:JYV196579 KIR196485:KIR196579 KSN196485:KSN196579 LCJ196485:LCJ196579 LMF196485:LMF196579 LWB196485:LWB196579 MFX196485:MFX196579 MPT196485:MPT196579 MZP196485:MZP196579 NJL196485:NJL196579 NTH196485:NTH196579 ODD196485:ODD196579 OMZ196485:OMZ196579 OWV196485:OWV196579 PGR196485:PGR196579 PQN196485:PQN196579 QAJ196485:QAJ196579 QKF196485:QKF196579 QUB196485:QUB196579 RDX196485:RDX196579 RNT196485:RNT196579 RXP196485:RXP196579 SHL196485:SHL196579 SRH196485:SRH196579 TBD196485:TBD196579 TKZ196485:TKZ196579 TUV196485:TUV196579 UER196485:UER196579 UON196485:UON196579 UYJ196485:UYJ196579 VIF196485:VIF196579 VSB196485:VSB196579 WBX196485:WBX196579 WLT196485:WLT196579 WVP196485:WVP196579 L262021:L262115 JD262021:JD262115 SZ262021:SZ262115 ACV262021:ACV262115 AMR262021:AMR262115 AWN262021:AWN262115 BGJ262021:BGJ262115 BQF262021:BQF262115 CAB262021:CAB262115 CJX262021:CJX262115 CTT262021:CTT262115 DDP262021:DDP262115 DNL262021:DNL262115 DXH262021:DXH262115 EHD262021:EHD262115 EQZ262021:EQZ262115 FAV262021:FAV262115 FKR262021:FKR262115 FUN262021:FUN262115 GEJ262021:GEJ262115 GOF262021:GOF262115 GYB262021:GYB262115 HHX262021:HHX262115 HRT262021:HRT262115 IBP262021:IBP262115 ILL262021:ILL262115 IVH262021:IVH262115 JFD262021:JFD262115 JOZ262021:JOZ262115 JYV262021:JYV262115 KIR262021:KIR262115 KSN262021:KSN262115 LCJ262021:LCJ262115 LMF262021:LMF262115 LWB262021:LWB262115 MFX262021:MFX262115 MPT262021:MPT262115 MZP262021:MZP262115 NJL262021:NJL262115 NTH262021:NTH262115 ODD262021:ODD262115 OMZ262021:OMZ262115 OWV262021:OWV262115 PGR262021:PGR262115 PQN262021:PQN262115 QAJ262021:QAJ262115 QKF262021:QKF262115 QUB262021:QUB262115 RDX262021:RDX262115 RNT262021:RNT262115 RXP262021:RXP262115 SHL262021:SHL262115 SRH262021:SRH262115 TBD262021:TBD262115 TKZ262021:TKZ262115 TUV262021:TUV262115 UER262021:UER262115 UON262021:UON262115 UYJ262021:UYJ262115 VIF262021:VIF262115 VSB262021:VSB262115 WBX262021:WBX262115 WLT262021:WLT262115 WVP262021:WVP262115 L327557:L327651 JD327557:JD327651 SZ327557:SZ327651 ACV327557:ACV327651 AMR327557:AMR327651 AWN327557:AWN327651 BGJ327557:BGJ327651 BQF327557:BQF327651 CAB327557:CAB327651 CJX327557:CJX327651 CTT327557:CTT327651 DDP327557:DDP327651 DNL327557:DNL327651 DXH327557:DXH327651 EHD327557:EHD327651 EQZ327557:EQZ327651 FAV327557:FAV327651 FKR327557:FKR327651 FUN327557:FUN327651 GEJ327557:GEJ327651 GOF327557:GOF327651 GYB327557:GYB327651 HHX327557:HHX327651 HRT327557:HRT327651 IBP327557:IBP327651 ILL327557:ILL327651 IVH327557:IVH327651 JFD327557:JFD327651 JOZ327557:JOZ327651 JYV327557:JYV327651 KIR327557:KIR327651 KSN327557:KSN327651 LCJ327557:LCJ327651 LMF327557:LMF327651 LWB327557:LWB327651 MFX327557:MFX327651 MPT327557:MPT327651 MZP327557:MZP327651 NJL327557:NJL327651 NTH327557:NTH327651 ODD327557:ODD327651 OMZ327557:OMZ327651 OWV327557:OWV327651 PGR327557:PGR327651 PQN327557:PQN327651 QAJ327557:QAJ327651 QKF327557:QKF327651 QUB327557:QUB327651 RDX327557:RDX327651 RNT327557:RNT327651 RXP327557:RXP327651 SHL327557:SHL327651 SRH327557:SRH327651 TBD327557:TBD327651 TKZ327557:TKZ327651 TUV327557:TUV327651 UER327557:UER327651 UON327557:UON327651 UYJ327557:UYJ327651 VIF327557:VIF327651 VSB327557:VSB327651 WBX327557:WBX327651 WLT327557:WLT327651 WVP327557:WVP327651 L393093:L393187 JD393093:JD393187 SZ393093:SZ393187 ACV393093:ACV393187 AMR393093:AMR393187 AWN393093:AWN393187 BGJ393093:BGJ393187 BQF393093:BQF393187 CAB393093:CAB393187 CJX393093:CJX393187 CTT393093:CTT393187 DDP393093:DDP393187 DNL393093:DNL393187 DXH393093:DXH393187 EHD393093:EHD393187 EQZ393093:EQZ393187 FAV393093:FAV393187 FKR393093:FKR393187 FUN393093:FUN393187 GEJ393093:GEJ393187 GOF393093:GOF393187 GYB393093:GYB393187 HHX393093:HHX393187 HRT393093:HRT393187 IBP393093:IBP393187 ILL393093:ILL393187 IVH393093:IVH393187 JFD393093:JFD393187 JOZ393093:JOZ393187 JYV393093:JYV393187 KIR393093:KIR393187 KSN393093:KSN393187 LCJ393093:LCJ393187 LMF393093:LMF393187 LWB393093:LWB393187 MFX393093:MFX393187 MPT393093:MPT393187 MZP393093:MZP393187 NJL393093:NJL393187 NTH393093:NTH393187 ODD393093:ODD393187 OMZ393093:OMZ393187 OWV393093:OWV393187 PGR393093:PGR393187 PQN393093:PQN393187 QAJ393093:QAJ393187 QKF393093:QKF393187 QUB393093:QUB393187 RDX393093:RDX393187 RNT393093:RNT393187 RXP393093:RXP393187 SHL393093:SHL393187 SRH393093:SRH393187 TBD393093:TBD393187 TKZ393093:TKZ393187 TUV393093:TUV393187 UER393093:UER393187 UON393093:UON393187 UYJ393093:UYJ393187 VIF393093:VIF393187 VSB393093:VSB393187 WBX393093:WBX393187 WLT393093:WLT393187 WVP393093:WVP393187 L458629:L458723 JD458629:JD458723 SZ458629:SZ458723 ACV458629:ACV458723 AMR458629:AMR458723 AWN458629:AWN458723 BGJ458629:BGJ458723 BQF458629:BQF458723 CAB458629:CAB458723 CJX458629:CJX458723 CTT458629:CTT458723 DDP458629:DDP458723 DNL458629:DNL458723 DXH458629:DXH458723 EHD458629:EHD458723 EQZ458629:EQZ458723 FAV458629:FAV458723 FKR458629:FKR458723 FUN458629:FUN458723 GEJ458629:GEJ458723 GOF458629:GOF458723 GYB458629:GYB458723 HHX458629:HHX458723 HRT458629:HRT458723 IBP458629:IBP458723 ILL458629:ILL458723 IVH458629:IVH458723 JFD458629:JFD458723 JOZ458629:JOZ458723 JYV458629:JYV458723 KIR458629:KIR458723 KSN458629:KSN458723 LCJ458629:LCJ458723 LMF458629:LMF458723 LWB458629:LWB458723 MFX458629:MFX458723 MPT458629:MPT458723 MZP458629:MZP458723 NJL458629:NJL458723 NTH458629:NTH458723 ODD458629:ODD458723 OMZ458629:OMZ458723 OWV458629:OWV458723 PGR458629:PGR458723 PQN458629:PQN458723 QAJ458629:QAJ458723 QKF458629:QKF458723 QUB458629:QUB458723 RDX458629:RDX458723 RNT458629:RNT458723 RXP458629:RXP458723 SHL458629:SHL458723 SRH458629:SRH458723 TBD458629:TBD458723 TKZ458629:TKZ458723 TUV458629:TUV458723 UER458629:UER458723 UON458629:UON458723 UYJ458629:UYJ458723 VIF458629:VIF458723 VSB458629:VSB458723 WBX458629:WBX458723 WLT458629:WLT458723 WVP458629:WVP458723 L524165:L524259 JD524165:JD524259 SZ524165:SZ524259 ACV524165:ACV524259 AMR524165:AMR524259 AWN524165:AWN524259 BGJ524165:BGJ524259 BQF524165:BQF524259 CAB524165:CAB524259 CJX524165:CJX524259 CTT524165:CTT524259 DDP524165:DDP524259 DNL524165:DNL524259 DXH524165:DXH524259 EHD524165:EHD524259 EQZ524165:EQZ524259 FAV524165:FAV524259 FKR524165:FKR524259 FUN524165:FUN524259 GEJ524165:GEJ524259 GOF524165:GOF524259 GYB524165:GYB524259 HHX524165:HHX524259 HRT524165:HRT524259 IBP524165:IBP524259 ILL524165:ILL524259 IVH524165:IVH524259 JFD524165:JFD524259 JOZ524165:JOZ524259 JYV524165:JYV524259 KIR524165:KIR524259 KSN524165:KSN524259 LCJ524165:LCJ524259 LMF524165:LMF524259 LWB524165:LWB524259 MFX524165:MFX524259 MPT524165:MPT524259 MZP524165:MZP524259 NJL524165:NJL524259 NTH524165:NTH524259 ODD524165:ODD524259 OMZ524165:OMZ524259 OWV524165:OWV524259 PGR524165:PGR524259 PQN524165:PQN524259 QAJ524165:QAJ524259 QKF524165:QKF524259 QUB524165:QUB524259 RDX524165:RDX524259 RNT524165:RNT524259 RXP524165:RXP524259 SHL524165:SHL524259 SRH524165:SRH524259 TBD524165:TBD524259 TKZ524165:TKZ524259 TUV524165:TUV524259 UER524165:UER524259 UON524165:UON524259 UYJ524165:UYJ524259 VIF524165:VIF524259 VSB524165:VSB524259 WBX524165:WBX524259 WLT524165:WLT524259 WVP524165:WVP524259 L589701:L589795 JD589701:JD589795 SZ589701:SZ589795 ACV589701:ACV589795 AMR589701:AMR589795 AWN589701:AWN589795 BGJ589701:BGJ589795 BQF589701:BQF589795 CAB589701:CAB589795 CJX589701:CJX589795 CTT589701:CTT589795 DDP589701:DDP589795 DNL589701:DNL589795 DXH589701:DXH589795 EHD589701:EHD589795 EQZ589701:EQZ589795 FAV589701:FAV589795 FKR589701:FKR589795 FUN589701:FUN589795 GEJ589701:GEJ589795 GOF589701:GOF589795 GYB589701:GYB589795 HHX589701:HHX589795 HRT589701:HRT589795 IBP589701:IBP589795 ILL589701:ILL589795 IVH589701:IVH589795 JFD589701:JFD589795 JOZ589701:JOZ589795 JYV589701:JYV589795 KIR589701:KIR589795 KSN589701:KSN589795 LCJ589701:LCJ589795 LMF589701:LMF589795 LWB589701:LWB589795 MFX589701:MFX589795 MPT589701:MPT589795 MZP589701:MZP589795 NJL589701:NJL589795 NTH589701:NTH589795 ODD589701:ODD589795 OMZ589701:OMZ589795 OWV589701:OWV589795 PGR589701:PGR589795 PQN589701:PQN589795 QAJ589701:QAJ589795 QKF589701:QKF589795 QUB589701:QUB589795 RDX589701:RDX589795 RNT589701:RNT589795 RXP589701:RXP589795 SHL589701:SHL589795 SRH589701:SRH589795 TBD589701:TBD589795 TKZ589701:TKZ589795 TUV589701:TUV589795 UER589701:UER589795 UON589701:UON589795 UYJ589701:UYJ589795 VIF589701:VIF589795 VSB589701:VSB589795 WBX589701:WBX589795 WLT589701:WLT589795 WVP589701:WVP589795 L655237:L655331 JD655237:JD655331 SZ655237:SZ655331 ACV655237:ACV655331 AMR655237:AMR655331 AWN655237:AWN655331 BGJ655237:BGJ655331 BQF655237:BQF655331 CAB655237:CAB655331 CJX655237:CJX655331 CTT655237:CTT655331 DDP655237:DDP655331 DNL655237:DNL655331 DXH655237:DXH655331 EHD655237:EHD655331 EQZ655237:EQZ655331 FAV655237:FAV655331 FKR655237:FKR655331 FUN655237:FUN655331 GEJ655237:GEJ655331 GOF655237:GOF655331 GYB655237:GYB655331 HHX655237:HHX655331 HRT655237:HRT655331 IBP655237:IBP655331 ILL655237:ILL655331 IVH655237:IVH655331 JFD655237:JFD655331 JOZ655237:JOZ655331 JYV655237:JYV655331 KIR655237:KIR655331 KSN655237:KSN655331 LCJ655237:LCJ655331 LMF655237:LMF655331 LWB655237:LWB655331 MFX655237:MFX655331 MPT655237:MPT655331 MZP655237:MZP655331 NJL655237:NJL655331 NTH655237:NTH655331 ODD655237:ODD655331 OMZ655237:OMZ655331 OWV655237:OWV655331 PGR655237:PGR655331 PQN655237:PQN655331 QAJ655237:QAJ655331 QKF655237:QKF655331 QUB655237:QUB655331 RDX655237:RDX655331 RNT655237:RNT655331 RXP655237:RXP655331 SHL655237:SHL655331 SRH655237:SRH655331 TBD655237:TBD655331 TKZ655237:TKZ655331 TUV655237:TUV655331 UER655237:UER655331 UON655237:UON655331 UYJ655237:UYJ655331 VIF655237:VIF655331 VSB655237:VSB655331 WBX655237:WBX655331 WLT655237:WLT655331 WVP655237:WVP655331 L720773:L720867 JD720773:JD720867 SZ720773:SZ720867 ACV720773:ACV720867 AMR720773:AMR720867 AWN720773:AWN720867 BGJ720773:BGJ720867 BQF720773:BQF720867 CAB720773:CAB720867 CJX720773:CJX720867 CTT720773:CTT720867 DDP720773:DDP720867 DNL720773:DNL720867 DXH720773:DXH720867 EHD720773:EHD720867 EQZ720773:EQZ720867 FAV720773:FAV720867 FKR720773:FKR720867 FUN720773:FUN720867 GEJ720773:GEJ720867 GOF720773:GOF720867 GYB720773:GYB720867 HHX720773:HHX720867 HRT720773:HRT720867 IBP720773:IBP720867 ILL720773:ILL720867 IVH720773:IVH720867 JFD720773:JFD720867 JOZ720773:JOZ720867 JYV720773:JYV720867 KIR720773:KIR720867 KSN720773:KSN720867 LCJ720773:LCJ720867 LMF720773:LMF720867 LWB720773:LWB720867 MFX720773:MFX720867 MPT720773:MPT720867 MZP720773:MZP720867 NJL720773:NJL720867 NTH720773:NTH720867 ODD720773:ODD720867 OMZ720773:OMZ720867 OWV720773:OWV720867 PGR720773:PGR720867 PQN720773:PQN720867 QAJ720773:QAJ720867 QKF720773:QKF720867 QUB720773:QUB720867 RDX720773:RDX720867 RNT720773:RNT720867 RXP720773:RXP720867 SHL720773:SHL720867 SRH720773:SRH720867 TBD720773:TBD720867 TKZ720773:TKZ720867 TUV720773:TUV720867 UER720773:UER720867 UON720773:UON720867 UYJ720773:UYJ720867 VIF720773:VIF720867 VSB720773:VSB720867 WBX720773:WBX720867 WLT720773:WLT720867 WVP720773:WVP720867 L786309:L786403 JD786309:JD786403 SZ786309:SZ786403 ACV786309:ACV786403 AMR786309:AMR786403 AWN786309:AWN786403 BGJ786309:BGJ786403 BQF786309:BQF786403 CAB786309:CAB786403 CJX786309:CJX786403 CTT786309:CTT786403 DDP786309:DDP786403 DNL786309:DNL786403 DXH786309:DXH786403 EHD786309:EHD786403 EQZ786309:EQZ786403 FAV786309:FAV786403 FKR786309:FKR786403 FUN786309:FUN786403 GEJ786309:GEJ786403 GOF786309:GOF786403 GYB786309:GYB786403 HHX786309:HHX786403 HRT786309:HRT786403 IBP786309:IBP786403 ILL786309:ILL786403 IVH786309:IVH786403 JFD786309:JFD786403 JOZ786309:JOZ786403 JYV786309:JYV786403 KIR786309:KIR786403 KSN786309:KSN786403 LCJ786309:LCJ786403 LMF786309:LMF786403 LWB786309:LWB786403 MFX786309:MFX786403 MPT786309:MPT786403 MZP786309:MZP786403 NJL786309:NJL786403 NTH786309:NTH786403 ODD786309:ODD786403 OMZ786309:OMZ786403 OWV786309:OWV786403 PGR786309:PGR786403 PQN786309:PQN786403 QAJ786309:QAJ786403 QKF786309:QKF786403 QUB786309:QUB786403 RDX786309:RDX786403 RNT786309:RNT786403 RXP786309:RXP786403 SHL786309:SHL786403 SRH786309:SRH786403 TBD786309:TBD786403 TKZ786309:TKZ786403 TUV786309:TUV786403 UER786309:UER786403 UON786309:UON786403 UYJ786309:UYJ786403 VIF786309:VIF786403 VSB786309:VSB786403 WBX786309:WBX786403 WLT786309:WLT786403 WVP786309:WVP786403 L851845:L851939 JD851845:JD851939 SZ851845:SZ851939 ACV851845:ACV851939 AMR851845:AMR851939 AWN851845:AWN851939 BGJ851845:BGJ851939 BQF851845:BQF851939 CAB851845:CAB851939 CJX851845:CJX851939 CTT851845:CTT851939 DDP851845:DDP851939 DNL851845:DNL851939 DXH851845:DXH851939 EHD851845:EHD851939 EQZ851845:EQZ851939 FAV851845:FAV851939 FKR851845:FKR851939 FUN851845:FUN851939 GEJ851845:GEJ851939 GOF851845:GOF851939 GYB851845:GYB851939 HHX851845:HHX851939 HRT851845:HRT851939 IBP851845:IBP851939 ILL851845:ILL851939 IVH851845:IVH851939 JFD851845:JFD851939 JOZ851845:JOZ851939 JYV851845:JYV851939 KIR851845:KIR851939 KSN851845:KSN851939 LCJ851845:LCJ851939 LMF851845:LMF851939 LWB851845:LWB851939 MFX851845:MFX851939 MPT851845:MPT851939 MZP851845:MZP851939 NJL851845:NJL851939 NTH851845:NTH851939 ODD851845:ODD851939 OMZ851845:OMZ851939 OWV851845:OWV851939 PGR851845:PGR851939 PQN851845:PQN851939 QAJ851845:QAJ851939 QKF851845:QKF851939 QUB851845:QUB851939 RDX851845:RDX851939 RNT851845:RNT851939 RXP851845:RXP851939 SHL851845:SHL851939 SRH851845:SRH851939 TBD851845:TBD851939 TKZ851845:TKZ851939 TUV851845:TUV851939 UER851845:UER851939 UON851845:UON851939 UYJ851845:UYJ851939 VIF851845:VIF851939 VSB851845:VSB851939 WBX851845:WBX851939 WLT851845:WLT851939 WVP851845:WVP851939 L917381:L917475 JD917381:JD917475 SZ917381:SZ917475 ACV917381:ACV917475 AMR917381:AMR917475 AWN917381:AWN917475 BGJ917381:BGJ917475 BQF917381:BQF917475 CAB917381:CAB917475 CJX917381:CJX917475 CTT917381:CTT917475 DDP917381:DDP917475 DNL917381:DNL917475 DXH917381:DXH917475 EHD917381:EHD917475 EQZ917381:EQZ917475 FAV917381:FAV917475 FKR917381:FKR917475 FUN917381:FUN917475 GEJ917381:GEJ917475 GOF917381:GOF917475 GYB917381:GYB917475 HHX917381:HHX917475 HRT917381:HRT917475 IBP917381:IBP917475 ILL917381:ILL917475 IVH917381:IVH917475 JFD917381:JFD917475 JOZ917381:JOZ917475 JYV917381:JYV917475 KIR917381:KIR917475 KSN917381:KSN917475 LCJ917381:LCJ917475 LMF917381:LMF917475 LWB917381:LWB917475 MFX917381:MFX917475 MPT917381:MPT917475 MZP917381:MZP917475 NJL917381:NJL917475 NTH917381:NTH917475 ODD917381:ODD917475 OMZ917381:OMZ917475 OWV917381:OWV917475 PGR917381:PGR917475 PQN917381:PQN917475 QAJ917381:QAJ917475 QKF917381:QKF917475 QUB917381:QUB917475 RDX917381:RDX917475 RNT917381:RNT917475 RXP917381:RXP917475 SHL917381:SHL917475 SRH917381:SRH917475 TBD917381:TBD917475 TKZ917381:TKZ917475 TUV917381:TUV917475 UER917381:UER917475 UON917381:UON917475 UYJ917381:UYJ917475 VIF917381:VIF917475 VSB917381:VSB917475 WBX917381:WBX917475 WLT917381:WLT917475 WVP917381:WVP917475 L982917:L983011 JD982917:JD983011 SZ982917:SZ983011 ACV982917:ACV983011 AMR982917:AMR983011 AWN982917:AWN983011 BGJ982917:BGJ983011 BQF982917:BQF983011 CAB982917:CAB983011 CJX982917:CJX983011 CTT982917:CTT983011 DDP982917:DDP983011 DNL982917:DNL983011 DXH982917:DXH983011 EHD982917:EHD983011 EQZ982917:EQZ983011 FAV982917:FAV983011 FKR982917:FKR983011 FUN982917:FUN983011 GEJ982917:GEJ983011 GOF982917:GOF983011 GYB982917:GYB983011 HHX982917:HHX983011 HRT982917:HRT983011 IBP982917:IBP983011 ILL982917:ILL983011 IVH982917:IVH983011 JFD982917:JFD983011 JOZ982917:JOZ983011 JYV982917:JYV983011 KIR982917:KIR983011 KSN982917:KSN983011 LCJ982917:LCJ983011 LMF982917:LMF983011 LWB982917:LWB983011 MFX982917:MFX983011 MPT982917:MPT983011 MZP982917:MZP983011 NJL982917:NJL983011 NTH982917:NTH983011 ODD982917:ODD983011 OMZ982917:OMZ983011 OWV982917:OWV983011 PGR982917:PGR983011 PQN982917:PQN983011 QAJ982917:QAJ983011 QKF982917:QKF983011 QUB982917:QUB983011 RDX982917:RDX983011 RNT982917:RNT983011 RXP982917:RXP983011 SHL982917:SHL983011 SRH982917:SRH983011 TBD982917:TBD983011 TKZ982917:TKZ983011 TUV982917:TUV983011 UER982917:UER983011 UON982917:UON983011 UYJ982917:UYJ983011 VIF982917:VIF983011 VSB982917:VSB983011 WBX982917:WBX983011 WLT982917:WLT983011 WVP982917:WVP983011 SZ65413:SZ65507 JD65413:JD65507 ACV65413:ACV65507 WBX8:WBX27 VSB8:VSB27 VIF8:VIF27 UYJ8:UYJ27 UON8:UON27 UER8:UER27 TUV8:TUV27 TKZ8:TKZ27 TBD8:TBD27 SRH8:SRH27 SHL8:SHL27 RXP8:RXP27 RNT8:RNT27 RDX8:RDX27 QUB8:QUB27 QKF8:QKF27 QAJ8:QAJ27 PQN8:PQN27 PGR8:PGR27 OWV8:OWV27 OMZ8:OMZ27 ODD8:ODD27 NTH8:NTH27 NJL8:NJL27 MZP8:MZP27 MPT8:MPT27 MFX8:MFX27 LWB8:LWB27 LMF8:LMF27 LCJ8:LCJ27 KSN8:KSN27 KIR8:KIR27 JYV8:JYV27 JOZ8:JOZ27 JFD8:JFD27 IVH8:IVH27 ILL8:ILL27 IBP8:IBP27 HRT8:HRT27 HHX8:HHX27 GYB8:GYB27 GOF8:GOF27 GEJ8:GEJ27 FUN8:FUN27 FKR8:FKR27 FAV8:FAV27 EQZ8:EQZ27 EHD8:EHD27 DXH8:DXH27 DNL8:DNL27 DDP8:DDP27 CTT8:CTT27 CJX8:CJX27 CAB8:CAB27 BQF8:BQF27 BGJ8:BGJ27 AWN8:AWN27 AMR8:AMR27 ACV8:ACV27 SZ8:SZ27 JD8:JD27 WVP8:WVP27" xr:uid="{00000000-0002-0000-0400-00000F000000}">
      <formula1>$Q$29:$Q$33</formula1>
    </dataValidation>
    <dataValidation type="list" allowBlank="1" showInputMessage="1" showErrorMessage="1" promptTitle="IMPACTO" prompt="Magnitud de los efectos ocasionados con la materialización del riesgo sin controles. Seleccione el impacto." sqref="M65413:M65507 WVQ8:WVQ27 TA65413:TA65507 WVQ982917:WVQ983011 WLU982917:WLU983011 WBY982917:WBY983011 VSC982917:VSC983011 VIG982917:VIG983011 UYK982917:UYK983011 UOO982917:UOO983011 UES982917:UES983011 TUW982917:TUW983011 TLA982917:TLA983011 TBE982917:TBE983011 SRI982917:SRI983011 SHM982917:SHM983011 RXQ982917:RXQ983011 RNU982917:RNU983011 RDY982917:RDY983011 QUC982917:QUC983011 QKG982917:QKG983011 QAK982917:QAK983011 PQO982917:PQO983011 PGS982917:PGS983011 OWW982917:OWW983011 ONA982917:ONA983011 ODE982917:ODE983011 NTI982917:NTI983011 NJM982917:NJM983011 MZQ982917:MZQ983011 MPU982917:MPU983011 MFY982917:MFY983011 LWC982917:LWC983011 LMG982917:LMG983011 LCK982917:LCK983011 KSO982917:KSO983011 KIS982917:KIS983011 JYW982917:JYW983011 JPA982917:JPA983011 JFE982917:JFE983011 IVI982917:IVI983011 ILM982917:ILM983011 IBQ982917:IBQ983011 HRU982917:HRU983011 HHY982917:HHY983011 GYC982917:GYC983011 GOG982917:GOG983011 GEK982917:GEK983011 FUO982917:FUO983011 FKS982917:FKS983011 FAW982917:FAW983011 ERA982917:ERA983011 EHE982917:EHE983011 DXI982917:DXI983011 DNM982917:DNM983011 DDQ982917:DDQ983011 CTU982917:CTU983011 CJY982917:CJY983011 CAC982917:CAC983011 BQG982917:BQG983011 BGK982917:BGK983011 AWO982917:AWO983011 AMS982917:AMS983011 ACW982917:ACW983011 TA982917:TA983011 JE982917:JE983011 M982917:M983011 WVQ917381:WVQ917475 WLU917381:WLU917475 WBY917381:WBY917475 VSC917381:VSC917475 VIG917381:VIG917475 UYK917381:UYK917475 UOO917381:UOO917475 UES917381:UES917475 TUW917381:TUW917475 TLA917381:TLA917475 TBE917381:TBE917475 SRI917381:SRI917475 SHM917381:SHM917475 RXQ917381:RXQ917475 RNU917381:RNU917475 RDY917381:RDY917475 QUC917381:QUC917475 QKG917381:QKG917475 QAK917381:QAK917475 PQO917381:PQO917475 PGS917381:PGS917475 OWW917381:OWW917475 ONA917381:ONA917475 ODE917381:ODE917475 NTI917381:NTI917475 NJM917381:NJM917475 MZQ917381:MZQ917475 MPU917381:MPU917475 MFY917381:MFY917475 LWC917381:LWC917475 LMG917381:LMG917475 LCK917381:LCK917475 KSO917381:KSO917475 KIS917381:KIS917475 JYW917381:JYW917475 JPA917381:JPA917475 JFE917381:JFE917475 IVI917381:IVI917475 ILM917381:ILM917475 IBQ917381:IBQ917475 HRU917381:HRU917475 HHY917381:HHY917475 GYC917381:GYC917475 GOG917381:GOG917475 GEK917381:GEK917475 FUO917381:FUO917475 FKS917381:FKS917475 FAW917381:FAW917475 ERA917381:ERA917475 EHE917381:EHE917475 DXI917381:DXI917475 DNM917381:DNM917475 DDQ917381:DDQ917475 CTU917381:CTU917475 CJY917381:CJY917475 CAC917381:CAC917475 BQG917381:BQG917475 BGK917381:BGK917475 AWO917381:AWO917475 AMS917381:AMS917475 ACW917381:ACW917475 TA917381:TA917475 JE917381:JE917475 M917381:M917475 WVQ851845:WVQ851939 WLU851845:WLU851939 WBY851845:WBY851939 VSC851845:VSC851939 VIG851845:VIG851939 UYK851845:UYK851939 UOO851845:UOO851939 UES851845:UES851939 TUW851845:TUW851939 TLA851845:TLA851939 TBE851845:TBE851939 SRI851845:SRI851939 SHM851845:SHM851939 RXQ851845:RXQ851939 RNU851845:RNU851939 RDY851845:RDY851939 QUC851845:QUC851939 QKG851845:QKG851939 QAK851845:QAK851939 PQO851845:PQO851939 PGS851845:PGS851939 OWW851845:OWW851939 ONA851845:ONA851939 ODE851845:ODE851939 NTI851845:NTI851939 NJM851845:NJM851939 MZQ851845:MZQ851939 MPU851845:MPU851939 MFY851845:MFY851939 LWC851845:LWC851939 LMG851845:LMG851939 LCK851845:LCK851939 KSO851845:KSO851939 KIS851845:KIS851939 JYW851845:JYW851939 JPA851845:JPA851939 JFE851845:JFE851939 IVI851845:IVI851939 ILM851845:ILM851939 IBQ851845:IBQ851939 HRU851845:HRU851939 HHY851845:HHY851939 GYC851845:GYC851939 GOG851845:GOG851939 GEK851845:GEK851939 FUO851845:FUO851939 FKS851845:FKS851939 FAW851845:FAW851939 ERA851845:ERA851939 EHE851845:EHE851939 DXI851845:DXI851939 DNM851845:DNM851939 DDQ851845:DDQ851939 CTU851845:CTU851939 CJY851845:CJY851939 CAC851845:CAC851939 BQG851845:BQG851939 BGK851845:BGK851939 AWO851845:AWO851939 AMS851845:AMS851939 ACW851845:ACW851939 TA851845:TA851939 JE851845:JE851939 M851845:M851939 WVQ786309:WVQ786403 WLU786309:WLU786403 WBY786309:WBY786403 VSC786309:VSC786403 VIG786309:VIG786403 UYK786309:UYK786403 UOO786309:UOO786403 UES786309:UES786403 TUW786309:TUW786403 TLA786309:TLA786403 TBE786309:TBE786403 SRI786309:SRI786403 SHM786309:SHM786403 RXQ786309:RXQ786403 RNU786309:RNU786403 RDY786309:RDY786403 QUC786309:QUC786403 QKG786309:QKG786403 QAK786309:QAK786403 PQO786309:PQO786403 PGS786309:PGS786403 OWW786309:OWW786403 ONA786309:ONA786403 ODE786309:ODE786403 NTI786309:NTI786403 NJM786309:NJM786403 MZQ786309:MZQ786403 MPU786309:MPU786403 MFY786309:MFY786403 LWC786309:LWC786403 LMG786309:LMG786403 LCK786309:LCK786403 KSO786309:KSO786403 KIS786309:KIS786403 JYW786309:JYW786403 JPA786309:JPA786403 JFE786309:JFE786403 IVI786309:IVI786403 ILM786309:ILM786403 IBQ786309:IBQ786403 HRU786309:HRU786403 HHY786309:HHY786403 GYC786309:GYC786403 GOG786309:GOG786403 GEK786309:GEK786403 FUO786309:FUO786403 FKS786309:FKS786403 FAW786309:FAW786403 ERA786309:ERA786403 EHE786309:EHE786403 DXI786309:DXI786403 DNM786309:DNM786403 DDQ786309:DDQ786403 CTU786309:CTU786403 CJY786309:CJY786403 CAC786309:CAC786403 BQG786309:BQG786403 BGK786309:BGK786403 AWO786309:AWO786403 AMS786309:AMS786403 ACW786309:ACW786403 TA786309:TA786403 JE786309:JE786403 M786309:M786403 WVQ720773:WVQ720867 WLU720773:WLU720867 WBY720773:WBY720867 VSC720773:VSC720867 VIG720773:VIG720867 UYK720773:UYK720867 UOO720773:UOO720867 UES720773:UES720867 TUW720773:TUW720867 TLA720773:TLA720867 TBE720773:TBE720867 SRI720773:SRI720867 SHM720773:SHM720867 RXQ720773:RXQ720867 RNU720773:RNU720867 RDY720773:RDY720867 QUC720773:QUC720867 QKG720773:QKG720867 QAK720773:QAK720867 PQO720773:PQO720867 PGS720773:PGS720867 OWW720773:OWW720867 ONA720773:ONA720867 ODE720773:ODE720867 NTI720773:NTI720867 NJM720773:NJM720867 MZQ720773:MZQ720867 MPU720773:MPU720867 MFY720773:MFY720867 LWC720773:LWC720867 LMG720773:LMG720867 LCK720773:LCK720867 KSO720773:KSO720867 KIS720773:KIS720867 JYW720773:JYW720867 JPA720773:JPA720867 JFE720773:JFE720867 IVI720773:IVI720867 ILM720773:ILM720867 IBQ720773:IBQ720867 HRU720773:HRU720867 HHY720773:HHY720867 GYC720773:GYC720867 GOG720773:GOG720867 GEK720773:GEK720867 FUO720773:FUO720867 FKS720773:FKS720867 FAW720773:FAW720867 ERA720773:ERA720867 EHE720773:EHE720867 DXI720773:DXI720867 DNM720773:DNM720867 DDQ720773:DDQ720867 CTU720773:CTU720867 CJY720773:CJY720867 CAC720773:CAC720867 BQG720773:BQG720867 BGK720773:BGK720867 AWO720773:AWO720867 AMS720773:AMS720867 ACW720773:ACW720867 TA720773:TA720867 JE720773:JE720867 M720773:M720867 WVQ655237:WVQ655331 WLU655237:WLU655331 WBY655237:WBY655331 VSC655237:VSC655331 VIG655237:VIG655331 UYK655237:UYK655331 UOO655237:UOO655331 UES655237:UES655331 TUW655237:TUW655331 TLA655237:TLA655331 TBE655237:TBE655331 SRI655237:SRI655331 SHM655237:SHM655331 RXQ655237:RXQ655331 RNU655237:RNU655331 RDY655237:RDY655331 QUC655237:QUC655331 QKG655237:QKG655331 QAK655237:QAK655331 PQO655237:PQO655331 PGS655237:PGS655331 OWW655237:OWW655331 ONA655237:ONA655331 ODE655237:ODE655331 NTI655237:NTI655331 NJM655237:NJM655331 MZQ655237:MZQ655331 MPU655237:MPU655331 MFY655237:MFY655331 LWC655237:LWC655331 LMG655237:LMG655331 LCK655237:LCK655331 KSO655237:KSO655331 KIS655237:KIS655331 JYW655237:JYW655331 JPA655237:JPA655331 JFE655237:JFE655331 IVI655237:IVI655331 ILM655237:ILM655331 IBQ655237:IBQ655331 HRU655237:HRU655331 HHY655237:HHY655331 GYC655237:GYC655331 GOG655237:GOG655331 GEK655237:GEK655331 FUO655237:FUO655331 FKS655237:FKS655331 FAW655237:FAW655331 ERA655237:ERA655331 EHE655237:EHE655331 DXI655237:DXI655331 DNM655237:DNM655331 DDQ655237:DDQ655331 CTU655237:CTU655331 CJY655237:CJY655331 CAC655237:CAC655331 BQG655237:BQG655331 BGK655237:BGK655331 AWO655237:AWO655331 AMS655237:AMS655331 ACW655237:ACW655331 TA655237:TA655331 JE655237:JE655331 M655237:M655331 WVQ589701:WVQ589795 WLU589701:WLU589795 WBY589701:WBY589795 VSC589701:VSC589795 VIG589701:VIG589795 UYK589701:UYK589795 UOO589701:UOO589795 UES589701:UES589795 TUW589701:TUW589795 TLA589701:TLA589795 TBE589701:TBE589795 SRI589701:SRI589795 SHM589701:SHM589795 RXQ589701:RXQ589795 RNU589701:RNU589795 RDY589701:RDY589795 QUC589701:QUC589795 QKG589701:QKG589795 QAK589701:QAK589795 PQO589701:PQO589795 PGS589701:PGS589795 OWW589701:OWW589795 ONA589701:ONA589795 ODE589701:ODE589795 NTI589701:NTI589795 NJM589701:NJM589795 MZQ589701:MZQ589795 MPU589701:MPU589795 MFY589701:MFY589795 LWC589701:LWC589795 LMG589701:LMG589795 LCK589701:LCK589795 KSO589701:KSO589795 KIS589701:KIS589795 JYW589701:JYW589795 JPA589701:JPA589795 JFE589701:JFE589795 IVI589701:IVI589795 ILM589701:ILM589795 IBQ589701:IBQ589795 HRU589701:HRU589795 HHY589701:HHY589795 GYC589701:GYC589795 GOG589701:GOG589795 GEK589701:GEK589795 FUO589701:FUO589795 FKS589701:FKS589795 FAW589701:FAW589795 ERA589701:ERA589795 EHE589701:EHE589795 DXI589701:DXI589795 DNM589701:DNM589795 DDQ589701:DDQ589795 CTU589701:CTU589795 CJY589701:CJY589795 CAC589701:CAC589795 BQG589701:BQG589795 BGK589701:BGK589795 AWO589701:AWO589795 AMS589701:AMS589795 ACW589701:ACW589795 TA589701:TA589795 JE589701:JE589795 M589701:M589795 WVQ524165:WVQ524259 WLU524165:WLU524259 WBY524165:WBY524259 VSC524165:VSC524259 VIG524165:VIG524259 UYK524165:UYK524259 UOO524165:UOO524259 UES524165:UES524259 TUW524165:TUW524259 TLA524165:TLA524259 TBE524165:TBE524259 SRI524165:SRI524259 SHM524165:SHM524259 RXQ524165:RXQ524259 RNU524165:RNU524259 RDY524165:RDY524259 QUC524165:QUC524259 QKG524165:QKG524259 QAK524165:QAK524259 PQO524165:PQO524259 PGS524165:PGS524259 OWW524165:OWW524259 ONA524165:ONA524259 ODE524165:ODE524259 NTI524165:NTI524259 NJM524165:NJM524259 MZQ524165:MZQ524259 MPU524165:MPU524259 MFY524165:MFY524259 LWC524165:LWC524259 LMG524165:LMG524259 LCK524165:LCK524259 KSO524165:KSO524259 KIS524165:KIS524259 JYW524165:JYW524259 JPA524165:JPA524259 JFE524165:JFE524259 IVI524165:IVI524259 ILM524165:ILM524259 IBQ524165:IBQ524259 HRU524165:HRU524259 HHY524165:HHY524259 GYC524165:GYC524259 GOG524165:GOG524259 GEK524165:GEK524259 FUO524165:FUO524259 FKS524165:FKS524259 FAW524165:FAW524259 ERA524165:ERA524259 EHE524165:EHE524259 DXI524165:DXI524259 DNM524165:DNM524259 DDQ524165:DDQ524259 CTU524165:CTU524259 CJY524165:CJY524259 CAC524165:CAC524259 BQG524165:BQG524259 BGK524165:BGK524259 AWO524165:AWO524259 AMS524165:AMS524259 ACW524165:ACW524259 TA524165:TA524259 JE524165:JE524259 M524165:M524259 WVQ458629:WVQ458723 WLU458629:WLU458723 WBY458629:WBY458723 VSC458629:VSC458723 VIG458629:VIG458723 UYK458629:UYK458723 UOO458629:UOO458723 UES458629:UES458723 TUW458629:TUW458723 TLA458629:TLA458723 TBE458629:TBE458723 SRI458629:SRI458723 SHM458629:SHM458723 RXQ458629:RXQ458723 RNU458629:RNU458723 RDY458629:RDY458723 QUC458629:QUC458723 QKG458629:QKG458723 QAK458629:QAK458723 PQO458629:PQO458723 PGS458629:PGS458723 OWW458629:OWW458723 ONA458629:ONA458723 ODE458629:ODE458723 NTI458629:NTI458723 NJM458629:NJM458723 MZQ458629:MZQ458723 MPU458629:MPU458723 MFY458629:MFY458723 LWC458629:LWC458723 LMG458629:LMG458723 LCK458629:LCK458723 KSO458629:KSO458723 KIS458629:KIS458723 JYW458629:JYW458723 JPA458629:JPA458723 JFE458629:JFE458723 IVI458629:IVI458723 ILM458629:ILM458723 IBQ458629:IBQ458723 HRU458629:HRU458723 HHY458629:HHY458723 GYC458629:GYC458723 GOG458629:GOG458723 GEK458629:GEK458723 FUO458629:FUO458723 FKS458629:FKS458723 FAW458629:FAW458723 ERA458629:ERA458723 EHE458629:EHE458723 DXI458629:DXI458723 DNM458629:DNM458723 DDQ458629:DDQ458723 CTU458629:CTU458723 CJY458629:CJY458723 CAC458629:CAC458723 BQG458629:BQG458723 BGK458629:BGK458723 AWO458629:AWO458723 AMS458629:AMS458723 ACW458629:ACW458723 TA458629:TA458723 JE458629:JE458723 M458629:M458723 WVQ393093:WVQ393187 WLU393093:WLU393187 WBY393093:WBY393187 VSC393093:VSC393187 VIG393093:VIG393187 UYK393093:UYK393187 UOO393093:UOO393187 UES393093:UES393187 TUW393093:TUW393187 TLA393093:TLA393187 TBE393093:TBE393187 SRI393093:SRI393187 SHM393093:SHM393187 RXQ393093:RXQ393187 RNU393093:RNU393187 RDY393093:RDY393187 QUC393093:QUC393187 QKG393093:QKG393187 QAK393093:QAK393187 PQO393093:PQO393187 PGS393093:PGS393187 OWW393093:OWW393187 ONA393093:ONA393187 ODE393093:ODE393187 NTI393093:NTI393187 NJM393093:NJM393187 MZQ393093:MZQ393187 MPU393093:MPU393187 MFY393093:MFY393187 LWC393093:LWC393187 LMG393093:LMG393187 LCK393093:LCK393187 KSO393093:KSO393187 KIS393093:KIS393187 JYW393093:JYW393187 JPA393093:JPA393187 JFE393093:JFE393187 IVI393093:IVI393187 ILM393093:ILM393187 IBQ393093:IBQ393187 HRU393093:HRU393187 HHY393093:HHY393187 GYC393093:GYC393187 GOG393093:GOG393187 GEK393093:GEK393187 FUO393093:FUO393187 FKS393093:FKS393187 FAW393093:FAW393187 ERA393093:ERA393187 EHE393093:EHE393187 DXI393093:DXI393187 DNM393093:DNM393187 DDQ393093:DDQ393187 CTU393093:CTU393187 CJY393093:CJY393187 CAC393093:CAC393187 BQG393093:BQG393187 BGK393093:BGK393187 AWO393093:AWO393187 AMS393093:AMS393187 ACW393093:ACW393187 TA393093:TA393187 JE393093:JE393187 M393093:M393187 WVQ327557:WVQ327651 WLU327557:WLU327651 WBY327557:WBY327651 VSC327557:VSC327651 VIG327557:VIG327651 UYK327557:UYK327651 UOO327557:UOO327651 UES327557:UES327651 TUW327557:TUW327651 TLA327557:TLA327651 TBE327557:TBE327651 SRI327557:SRI327651 SHM327557:SHM327651 RXQ327557:RXQ327651 RNU327557:RNU327651 RDY327557:RDY327651 QUC327557:QUC327651 QKG327557:QKG327651 QAK327557:QAK327651 PQO327557:PQO327651 PGS327557:PGS327651 OWW327557:OWW327651 ONA327557:ONA327651 ODE327557:ODE327651 NTI327557:NTI327651 NJM327557:NJM327651 MZQ327557:MZQ327651 MPU327557:MPU327651 MFY327557:MFY327651 LWC327557:LWC327651 LMG327557:LMG327651 LCK327557:LCK327651 KSO327557:KSO327651 KIS327557:KIS327651 JYW327557:JYW327651 JPA327557:JPA327651 JFE327557:JFE327651 IVI327557:IVI327651 ILM327557:ILM327651 IBQ327557:IBQ327651 HRU327557:HRU327651 HHY327557:HHY327651 GYC327557:GYC327651 GOG327557:GOG327651 GEK327557:GEK327651 FUO327557:FUO327651 FKS327557:FKS327651 FAW327557:FAW327651 ERA327557:ERA327651 EHE327557:EHE327651 DXI327557:DXI327651 DNM327557:DNM327651 DDQ327557:DDQ327651 CTU327557:CTU327651 CJY327557:CJY327651 CAC327557:CAC327651 BQG327557:BQG327651 BGK327557:BGK327651 AWO327557:AWO327651 AMS327557:AMS327651 ACW327557:ACW327651 TA327557:TA327651 JE327557:JE327651 M327557:M327651 WVQ262021:WVQ262115 WLU262021:WLU262115 WBY262021:WBY262115 VSC262021:VSC262115 VIG262021:VIG262115 UYK262021:UYK262115 UOO262021:UOO262115 UES262021:UES262115 TUW262021:TUW262115 TLA262021:TLA262115 TBE262021:TBE262115 SRI262021:SRI262115 SHM262021:SHM262115 RXQ262021:RXQ262115 RNU262021:RNU262115 RDY262021:RDY262115 QUC262021:QUC262115 QKG262021:QKG262115 QAK262021:QAK262115 PQO262021:PQO262115 PGS262021:PGS262115 OWW262021:OWW262115 ONA262021:ONA262115 ODE262021:ODE262115 NTI262021:NTI262115 NJM262021:NJM262115 MZQ262021:MZQ262115 MPU262021:MPU262115 MFY262021:MFY262115 LWC262021:LWC262115 LMG262021:LMG262115 LCK262021:LCK262115 KSO262021:KSO262115 KIS262021:KIS262115 JYW262021:JYW262115 JPA262021:JPA262115 JFE262021:JFE262115 IVI262021:IVI262115 ILM262021:ILM262115 IBQ262021:IBQ262115 HRU262021:HRU262115 HHY262021:HHY262115 GYC262021:GYC262115 GOG262021:GOG262115 GEK262021:GEK262115 FUO262021:FUO262115 FKS262021:FKS262115 FAW262021:FAW262115 ERA262021:ERA262115 EHE262021:EHE262115 DXI262021:DXI262115 DNM262021:DNM262115 DDQ262021:DDQ262115 CTU262021:CTU262115 CJY262021:CJY262115 CAC262021:CAC262115 BQG262021:BQG262115 BGK262021:BGK262115 AWO262021:AWO262115 AMS262021:AMS262115 ACW262021:ACW262115 TA262021:TA262115 JE262021:JE262115 M262021:M262115 WVQ196485:WVQ196579 WLU196485:WLU196579 WBY196485:WBY196579 VSC196485:VSC196579 VIG196485:VIG196579 UYK196485:UYK196579 UOO196485:UOO196579 UES196485:UES196579 TUW196485:TUW196579 TLA196485:TLA196579 TBE196485:TBE196579 SRI196485:SRI196579 SHM196485:SHM196579 RXQ196485:RXQ196579 RNU196485:RNU196579 RDY196485:RDY196579 QUC196485:QUC196579 QKG196485:QKG196579 QAK196485:QAK196579 PQO196485:PQO196579 PGS196485:PGS196579 OWW196485:OWW196579 ONA196485:ONA196579 ODE196485:ODE196579 NTI196485:NTI196579 NJM196485:NJM196579 MZQ196485:MZQ196579 MPU196485:MPU196579 MFY196485:MFY196579 LWC196485:LWC196579 LMG196485:LMG196579 LCK196485:LCK196579 KSO196485:KSO196579 KIS196485:KIS196579 JYW196485:JYW196579 JPA196485:JPA196579 JFE196485:JFE196579 IVI196485:IVI196579 ILM196485:ILM196579 IBQ196485:IBQ196579 HRU196485:HRU196579 HHY196485:HHY196579 GYC196485:GYC196579 GOG196485:GOG196579 GEK196485:GEK196579 FUO196485:FUO196579 FKS196485:FKS196579 FAW196485:FAW196579 ERA196485:ERA196579 EHE196485:EHE196579 DXI196485:DXI196579 DNM196485:DNM196579 DDQ196485:DDQ196579 CTU196485:CTU196579 CJY196485:CJY196579 CAC196485:CAC196579 BQG196485:BQG196579 BGK196485:BGK196579 AWO196485:AWO196579 AMS196485:AMS196579 ACW196485:ACW196579 TA196485:TA196579 JE196485:JE196579 M196485:M196579 WVQ130949:WVQ131043 WLU130949:WLU131043 WBY130949:WBY131043 VSC130949:VSC131043 VIG130949:VIG131043 UYK130949:UYK131043 UOO130949:UOO131043 UES130949:UES131043 TUW130949:TUW131043 TLA130949:TLA131043 TBE130949:TBE131043 SRI130949:SRI131043 SHM130949:SHM131043 RXQ130949:RXQ131043 RNU130949:RNU131043 RDY130949:RDY131043 QUC130949:QUC131043 QKG130949:QKG131043 QAK130949:QAK131043 PQO130949:PQO131043 PGS130949:PGS131043 OWW130949:OWW131043 ONA130949:ONA131043 ODE130949:ODE131043 NTI130949:NTI131043 NJM130949:NJM131043 MZQ130949:MZQ131043 MPU130949:MPU131043 MFY130949:MFY131043 LWC130949:LWC131043 LMG130949:LMG131043 LCK130949:LCK131043 KSO130949:KSO131043 KIS130949:KIS131043 JYW130949:JYW131043 JPA130949:JPA131043 JFE130949:JFE131043 IVI130949:IVI131043 ILM130949:ILM131043 IBQ130949:IBQ131043 HRU130949:HRU131043 HHY130949:HHY131043 GYC130949:GYC131043 GOG130949:GOG131043 GEK130949:GEK131043 FUO130949:FUO131043 FKS130949:FKS131043 FAW130949:FAW131043 ERA130949:ERA131043 EHE130949:EHE131043 DXI130949:DXI131043 DNM130949:DNM131043 DDQ130949:DDQ131043 CTU130949:CTU131043 CJY130949:CJY131043 CAC130949:CAC131043 BQG130949:BQG131043 BGK130949:BGK131043 AWO130949:AWO131043 AMS130949:AMS131043 ACW130949:ACW131043 TA130949:TA131043 JE130949:JE131043 M130949:M131043 WVQ65413:WVQ65507 WLU65413:WLU65507 WBY65413:WBY65507 VSC65413:VSC65507 VIG65413:VIG65507 UYK65413:UYK65507 UOO65413:UOO65507 UES65413:UES65507 TUW65413:TUW65507 TLA65413:TLA65507 TBE65413:TBE65507 SRI65413:SRI65507 SHM65413:SHM65507 RXQ65413:RXQ65507 RNU65413:RNU65507 RDY65413:RDY65507 QUC65413:QUC65507 QKG65413:QKG65507 QAK65413:QAK65507 PQO65413:PQO65507 PGS65413:PGS65507 OWW65413:OWW65507 ONA65413:ONA65507 ODE65413:ODE65507 NTI65413:NTI65507 NJM65413:NJM65507 MZQ65413:MZQ65507 MPU65413:MPU65507 MFY65413:MFY65507 LWC65413:LWC65507 LMG65413:LMG65507 LCK65413:LCK65507 KSO65413:KSO65507 KIS65413:KIS65507 JYW65413:JYW65507 JPA65413:JPA65507 JFE65413:JFE65507 IVI65413:IVI65507 ILM65413:ILM65507 IBQ65413:IBQ65507 HRU65413:HRU65507 HHY65413:HHY65507 GYC65413:GYC65507 GOG65413:GOG65507 GEK65413:GEK65507 FUO65413:FUO65507 FKS65413:FKS65507 FAW65413:FAW65507 ERA65413:ERA65507 EHE65413:EHE65507 DXI65413:DXI65507 DNM65413:DNM65507 DDQ65413:DDQ65507 CTU65413:CTU65507 CJY65413:CJY65507 CAC65413:CAC65507 BQG65413:BQG65507 BGK65413:BGK65507 AWO65413:AWO65507 AMS65413:AMS65507 ACW65413:ACW65507 JE65413:JE65507 JE8:JE27 TA8:TA27 ACW8:ACW27 AMS8:AMS27 AWO8:AWO27 BGK8:BGK27 BQG8:BQG27 CAC8:CAC27 CJY8:CJY27 CTU8:CTU27 DDQ8:DDQ27 DNM8:DNM27 DXI8:DXI27 EHE8:EHE27 ERA8:ERA27 FAW8:FAW27 FKS8:FKS27 FUO8:FUO27 GEK8:GEK27 GOG8:GOG27 GYC8:GYC27 HHY8:HHY27 HRU8:HRU27 IBQ8:IBQ27 ILM8:ILM27 IVI8:IVI27 JFE8:JFE27 JPA8:JPA27 JYW8:JYW27 KIS8:KIS27 KSO8:KSO27 LCK8:LCK27 LMG8:LMG27 LWC8:LWC27 MFY8:MFY27 MPU8:MPU27 MZQ8:MZQ27 NJM8:NJM27 NTI8:NTI27 ODE8:ODE27 ONA8:ONA27 OWW8:OWW27 PGS8:PGS27 PQO8:PQO27 QAK8:QAK27 QKG8:QKG27 QUC8:QUC27 RDY8:RDY27 RNU8:RNU27 RXQ8:RXQ27 SHM8:SHM27 SRI8:SRI27 TBE8:TBE27 TLA8:TLA27 TUW8:TUW27 UES8:UES27 UOO8:UOO27 UYK8:UYK27 VIG8:VIG27 VSC8:VSC27 WBY8:WBY27 WLU8:WLU27" xr:uid="{00000000-0002-0000-0400-000010000000}">
      <formula1>$U$35:$W$35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400-000011000000}">
          <x14:formula1>
            <xm:f>Probabilidad!$C$4:$C$8</xm:f>
          </x14:formula1>
          <xm:sqref>H8:H27 H29</xm:sqref>
        </x14:dataValidation>
        <x14:dataValidation type="list" allowBlank="1" showInputMessage="1" showErrorMessage="1" xr:uid="{00000000-0002-0000-0400-000012000000}">
          <x14:formula1>
            <xm:f>'Impacto Corrupción'!$C$5:$C$7</xm:f>
          </x14:formula1>
          <xm:sqref>J8:J27 J29</xm:sqref>
        </x14:dataValidation>
        <x14:dataValidation type="list" allowBlank="1" showInputMessage="1" showErrorMessage="1" xr:uid="{00000000-0002-0000-0400-000013000000}">
          <x14:formula1>
            <xm:f>'Tablas de validación'!$B$54:$B$60</xm:f>
          </x14:formula1>
          <xm:sqref>E8:E27 E29:E36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4140625" defaultRowHeight="14.4" x14ac:dyDescent="0.3"/>
  <cols>
    <col min="2" max="2" width="24.44140625" customWidth="1"/>
    <col min="3" max="3" width="37.6640625" customWidth="1"/>
    <col min="4" max="4" width="33.44140625" customWidth="1"/>
    <col min="5" max="5" width="35.33203125" customWidth="1"/>
    <col min="6" max="6" width="37.44140625" bestFit="1" customWidth="1"/>
    <col min="7" max="7" width="44.33203125" customWidth="1"/>
    <col min="8" max="8" width="36.33203125" customWidth="1"/>
  </cols>
  <sheetData>
    <row r="2" spans="2:7" x14ac:dyDescent="0.3">
      <c r="B2" s="368" t="s">
        <v>121</v>
      </c>
      <c r="C2" s="368"/>
      <c r="D2" s="368"/>
      <c r="E2" s="368"/>
    </row>
    <row r="3" spans="2:7" x14ac:dyDescent="0.3">
      <c r="E3" s="34"/>
      <c r="F3" s="33" t="s">
        <v>122</v>
      </c>
      <c r="G3" s="33"/>
    </row>
    <row r="4" spans="2:7" x14ac:dyDescent="0.3">
      <c r="B4" s="38" t="s">
        <v>96</v>
      </c>
      <c r="C4" s="36" t="s">
        <v>123</v>
      </c>
      <c r="D4" s="73" t="s">
        <v>124</v>
      </c>
      <c r="E4" s="33" t="s">
        <v>125</v>
      </c>
      <c r="F4" s="33" t="s">
        <v>126</v>
      </c>
      <c r="G4" s="33" t="s">
        <v>127</v>
      </c>
    </row>
    <row r="5" spans="2:7" ht="28.8" x14ac:dyDescent="0.3">
      <c r="B5" s="32" t="s">
        <v>128</v>
      </c>
      <c r="C5" s="37" t="s">
        <v>129</v>
      </c>
      <c r="D5" s="39" t="s">
        <v>126</v>
      </c>
      <c r="E5" s="58" t="s">
        <v>130</v>
      </c>
      <c r="F5" s="69" t="s">
        <v>131</v>
      </c>
      <c r="G5" s="35" t="s">
        <v>132</v>
      </c>
    </row>
    <row r="6" spans="2:7" x14ac:dyDescent="0.3">
      <c r="B6" s="32" t="s">
        <v>133</v>
      </c>
      <c r="C6" s="37" t="s">
        <v>134</v>
      </c>
      <c r="D6" s="39" t="s">
        <v>127</v>
      </c>
      <c r="E6" s="60" t="s">
        <v>135</v>
      </c>
      <c r="F6" s="68" t="s">
        <v>136</v>
      </c>
      <c r="G6" s="35" t="s">
        <v>137</v>
      </c>
    </row>
    <row r="7" spans="2:7" ht="28.8" x14ac:dyDescent="0.3">
      <c r="B7" s="32" t="s">
        <v>138</v>
      </c>
      <c r="C7" s="37" t="s">
        <v>139</v>
      </c>
      <c r="E7" s="62" t="s">
        <v>140</v>
      </c>
      <c r="F7" s="70" t="s">
        <v>52</v>
      </c>
      <c r="G7" s="35" t="s">
        <v>141</v>
      </c>
    </row>
    <row r="8" spans="2:7" x14ac:dyDescent="0.3">
      <c r="B8" s="32" t="s">
        <v>142</v>
      </c>
      <c r="C8" s="37" t="s">
        <v>143</v>
      </c>
      <c r="E8" s="63" t="s">
        <v>144</v>
      </c>
      <c r="F8" s="71" t="s">
        <v>55</v>
      </c>
      <c r="G8" s="32"/>
    </row>
    <row r="9" spans="2:7" ht="15" thickBot="1" x14ac:dyDescent="0.35">
      <c r="C9" s="37" t="s">
        <v>145</v>
      </c>
      <c r="E9" s="64" t="s">
        <v>146</v>
      </c>
      <c r="F9" s="72" t="s">
        <v>87</v>
      </c>
      <c r="G9" s="32"/>
    </row>
    <row r="10" spans="2:7" x14ac:dyDescent="0.3">
      <c r="C10" s="37" t="s">
        <v>147</v>
      </c>
    </row>
    <row r="11" spans="2:7" x14ac:dyDescent="0.3">
      <c r="C11" s="37" t="s">
        <v>148</v>
      </c>
    </row>
    <row r="12" spans="2:7" x14ac:dyDescent="0.3">
      <c r="C12" s="37" t="s">
        <v>149</v>
      </c>
    </row>
    <row r="13" spans="2:7" x14ac:dyDescent="0.3">
      <c r="C13" s="37" t="s">
        <v>150</v>
      </c>
    </row>
    <row r="14" spans="2:7" x14ac:dyDescent="0.3">
      <c r="C14" s="37" t="s">
        <v>151</v>
      </c>
    </row>
    <row r="15" spans="2:7" ht="57.6" x14ac:dyDescent="0.3">
      <c r="C15" s="37" t="s">
        <v>152</v>
      </c>
    </row>
    <row r="16" spans="2:7" x14ac:dyDescent="0.3">
      <c r="C16" s="37" t="s">
        <v>153</v>
      </c>
    </row>
    <row r="17" spans="1:10" x14ac:dyDescent="0.3">
      <c r="C17" s="37" t="s">
        <v>154</v>
      </c>
    </row>
    <row r="18" spans="1:10" x14ac:dyDescent="0.3">
      <c r="C18" s="37" t="s">
        <v>155</v>
      </c>
    </row>
    <row r="19" spans="1:10" x14ac:dyDescent="0.3">
      <c r="C19" s="37" t="s">
        <v>156</v>
      </c>
    </row>
    <row r="20" spans="1:10" x14ac:dyDescent="0.3">
      <c r="C20" s="37" t="s">
        <v>157</v>
      </c>
    </row>
    <row r="21" spans="1:10" x14ac:dyDescent="0.3">
      <c r="C21" s="37" t="s">
        <v>158</v>
      </c>
    </row>
    <row r="22" spans="1:10" x14ac:dyDescent="0.3">
      <c r="C22" s="37" t="s">
        <v>159</v>
      </c>
    </row>
    <row r="23" spans="1:10" ht="28.8" x14ac:dyDescent="0.3">
      <c r="C23" s="37" t="s">
        <v>160</v>
      </c>
    </row>
    <row r="26" spans="1:10" x14ac:dyDescent="0.3">
      <c r="B26" s="368" t="s">
        <v>161</v>
      </c>
      <c r="C26" s="368"/>
      <c r="D26" s="368"/>
      <c r="E26" s="368"/>
      <c r="F26" s="368"/>
      <c r="G26" s="368"/>
      <c r="H26" s="368"/>
    </row>
    <row r="27" spans="1:10" x14ac:dyDescent="0.3">
      <c r="B27" t="s">
        <v>162</v>
      </c>
      <c r="C27" t="s">
        <v>163</v>
      </c>
      <c r="E27" t="s">
        <v>164</v>
      </c>
      <c r="F27" t="s">
        <v>165</v>
      </c>
      <c r="H27" s="81" t="s">
        <v>166</v>
      </c>
      <c r="I27" s="81" t="s">
        <v>167</v>
      </c>
      <c r="J27" s="81" t="s">
        <v>168</v>
      </c>
    </row>
    <row r="28" spans="1:10" x14ac:dyDescent="0.3">
      <c r="A28" s="369" t="s">
        <v>116</v>
      </c>
      <c r="B28" t="s">
        <v>169</v>
      </c>
      <c r="C28" s="80">
        <v>0.25</v>
      </c>
      <c r="E28" t="s">
        <v>170</v>
      </c>
      <c r="F28" s="80">
        <v>0.25</v>
      </c>
      <c r="H28" t="s">
        <v>171</v>
      </c>
      <c r="I28" t="s">
        <v>172</v>
      </c>
      <c r="J28" t="s">
        <v>173</v>
      </c>
    </row>
    <row r="29" spans="1:10" x14ac:dyDescent="0.3">
      <c r="A29" s="369"/>
      <c r="B29" t="s">
        <v>174</v>
      </c>
      <c r="C29" s="80">
        <v>0.15</v>
      </c>
      <c r="E29" t="s">
        <v>175</v>
      </c>
      <c r="F29" s="80">
        <v>0.15</v>
      </c>
      <c r="H29" t="s">
        <v>176</v>
      </c>
      <c r="I29" t="s">
        <v>177</v>
      </c>
      <c r="J29" t="s">
        <v>178</v>
      </c>
    </row>
    <row r="30" spans="1:10" x14ac:dyDescent="0.3">
      <c r="A30" t="s">
        <v>44</v>
      </c>
      <c r="B30" t="s">
        <v>179</v>
      </c>
      <c r="C30" s="80">
        <v>0.1</v>
      </c>
    </row>
    <row r="31" spans="1:10" ht="25.95" customHeight="1" x14ac:dyDescent="0.3">
      <c r="B31" t="s">
        <v>180</v>
      </c>
      <c r="C31" t="s">
        <v>181</v>
      </c>
    </row>
    <row r="32" spans="1:10" x14ac:dyDescent="0.3">
      <c r="B32" t="s">
        <v>162</v>
      </c>
    </row>
    <row r="33" spans="2:4" x14ac:dyDescent="0.3">
      <c r="B33" t="s">
        <v>116</v>
      </c>
    </row>
    <row r="34" spans="2:4" x14ac:dyDescent="0.3">
      <c r="B34" t="s">
        <v>44</v>
      </c>
    </row>
    <row r="39" spans="2:4" x14ac:dyDescent="0.3">
      <c r="B39" s="129" t="s">
        <v>182</v>
      </c>
      <c r="C39" s="129" t="s">
        <v>183</v>
      </c>
      <c r="D39" s="129" t="s">
        <v>184</v>
      </c>
    </row>
    <row r="40" spans="2:4" ht="68.400000000000006" x14ac:dyDescent="0.3">
      <c r="B40" s="53" t="s">
        <v>4</v>
      </c>
      <c r="C40" s="53" t="s">
        <v>9</v>
      </c>
      <c r="D40" s="53" t="s">
        <v>14</v>
      </c>
    </row>
    <row r="41" spans="2:4" ht="79.8" x14ac:dyDescent="0.3">
      <c r="B41" s="53" t="s">
        <v>5</v>
      </c>
      <c r="C41" s="53" t="s">
        <v>185</v>
      </c>
      <c r="D41" s="53" t="s">
        <v>15</v>
      </c>
    </row>
    <row r="42" spans="2:4" ht="57" x14ac:dyDescent="0.3">
      <c r="B42" s="53" t="s">
        <v>186</v>
      </c>
      <c r="C42" s="53" t="s">
        <v>10</v>
      </c>
      <c r="D42" s="53" t="s">
        <v>16</v>
      </c>
    </row>
    <row r="43" spans="2:4" ht="71.25" customHeight="1" x14ac:dyDescent="0.3">
      <c r="B43" s="53" t="s">
        <v>6</v>
      </c>
      <c r="C43" s="53" t="s">
        <v>11</v>
      </c>
      <c r="D43" s="53" t="s">
        <v>17</v>
      </c>
    </row>
    <row r="44" spans="2:4" ht="114" customHeight="1" x14ac:dyDescent="0.3">
      <c r="B44" s="53" t="s">
        <v>187</v>
      </c>
      <c r="C44" s="53" t="s">
        <v>188</v>
      </c>
      <c r="D44" s="53" t="s">
        <v>18</v>
      </c>
    </row>
    <row r="45" spans="2:4" ht="45.6" x14ac:dyDescent="0.3">
      <c r="B45" s="53" t="s">
        <v>7</v>
      </c>
      <c r="C45" s="53" t="s">
        <v>12</v>
      </c>
      <c r="D45" s="53" t="s">
        <v>19</v>
      </c>
    </row>
    <row r="46" spans="2:4" x14ac:dyDescent="0.3">
      <c r="C46" s="1"/>
      <c r="D46" s="52"/>
    </row>
    <row r="47" spans="2:4" x14ac:dyDescent="0.3">
      <c r="B47" s="1"/>
      <c r="C47" s="1"/>
      <c r="D47" s="52"/>
    </row>
    <row r="48" spans="2:4" x14ac:dyDescent="0.3">
      <c r="B48" s="52" t="s">
        <v>189</v>
      </c>
      <c r="C48" s="1"/>
      <c r="D48" s="52"/>
    </row>
    <row r="49" spans="2:4" x14ac:dyDescent="0.3">
      <c r="B49" s="1" t="s">
        <v>190</v>
      </c>
      <c r="C49" s="1"/>
      <c r="D49" s="52"/>
    </row>
    <row r="50" spans="2:4" x14ac:dyDescent="0.3">
      <c r="B50" s="1" t="s">
        <v>191</v>
      </c>
      <c r="C50" s="1"/>
      <c r="D50" s="1"/>
    </row>
    <row r="53" spans="2:4" x14ac:dyDescent="0.3">
      <c r="B53" s="129" t="s">
        <v>192</v>
      </c>
      <c r="C53" s="130" t="s">
        <v>193</v>
      </c>
    </row>
    <row r="54" spans="2:4" x14ac:dyDescent="0.3">
      <c r="B54" t="s">
        <v>194</v>
      </c>
      <c r="C54" t="s">
        <v>195</v>
      </c>
    </row>
    <row r="55" spans="2:4" x14ac:dyDescent="0.3">
      <c r="B55" t="s">
        <v>196</v>
      </c>
      <c r="C55" t="s">
        <v>197</v>
      </c>
    </row>
    <row r="56" spans="2:4" x14ac:dyDescent="0.3">
      <c r="B56" t="s">
        <v>108</v>
      </c>
      <c r="C56" t="s">
        <v>198</v>
      </c>
    </row>
    <row r="57" spans="2:4" x14ac:dyDescent="0.3">
      <c r="B57" t="s">
        <v>199</v>
      </c>
      <c r="C57" t="s">
        <v>200</v>
      </c>
    </row>
    <row r="58" spans="2:4" x14ac:dyDescent="0.3">
      <c r="B58" t="s">
        <v>201</v>
      </c>
      <c r="C58" t="s">
        <v>202</v>
      </c>
    </row>
    <row r="59" spans="2:4" x14ac:dyDescent="0.3">
      <c r="B59" t="s">
        <v>203</v>
      </c>
      <c r="C59" t="s">
        <v>197</v>
      </c>
    </row>
    <row r="60" spans="2:4" x14ac:dyDescent="0.3">
      <c r="B60" t="s">
        <v>204</v>
      </c>
      <c r="C60" s="52"/>
    </row>
  </sheetData>
  <mergeCells count="3">
    <mergeCell ref="B2:E2"/>
    <mergeCell ref="B26:H26"/>
    <mergeCell ref="A28:A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F570-423D-4950-A27B-D1D472277F29}">
  <dimension ref="A1:DD46"/>
  <sheetViews>
    <sheetView showGridLines="0" topLeftCell="P6" zoomScale="67" zoomScaleNormal="50" zoomScaleSheetLayoutView="40" workbookViewId="0">
      <selection activeCell="Z32" sqref="Z32"/>
    </sheetView>
  </sheetViews>
  <sheetFormatPr baseColWidth="10" defaultColWidth="11.44140625" defaultRowHeight="13.8" x14ac:dyDescent="0.25"/>
  <cols>
    <col min="1" max="1" width="26.6640625" style="56" customWidth="1"/>
    <col min="2" max="2" width="39.33203125" style="56" customWidth="1"/>
    <col min="3" max="3" width="48.6640625" style="240" customWidth="1"/>
    <col min="4" max="4" width="44.6640625" style="147" customWidth="1"/>
    <col min="5" max="5" width="4.33203125" style="56" customWidth="1"/>
    <col min="6" max="6" width="33.6640625" style="147" customWidth="1"/>
    <col min="7" max="7" width="37.6640625" style="147" customWidth="1"/>
    <col min="8" max="8" width="51.33203125" style="147" customWidth="1"/>
    <col min="9" max="9" width="52.6640625" style="147" customWidth="1"/>
    <col min="10" max="10" width="47.6640625" style="147" customWidth="1"/>
    <col min="11" max="11" width="62.33203125" style="147" customWidth="1"/>
    <col min="12" max="12" width="47" style="147" customWidth="1"/>
    <col min="13" max="13" width="23.33203125" style="56" customWidth="1"/>
    <col min="14" max="14" width="21.6640625" style="56" customWidth="1"/>
    <col min="15" max="15" width="6.6640625" style="56" customWidth="1"/>
    <col min="16" max="16" width="78.33203125" style="56" customWidth="1"/>
    <col min="17" max="17" width="7.6640625" style="57" customWidth="1"/>
    <col min="18" max="18" width="28.44140625" style="57" bestFit="1" customWidth="1"/>
    <col min="19" max="19" width="15.44140625" style="57" customWidth="1"/>
    <col min="20" max="20" width="25.33203125" style="56" bestFit="1" customWidth="1"/>
    <col min="21" max="21" width="7.33203125" style="56" customWidth="1"/>
    <col min="22" max="22" width="19.44140625" style="56" bestFit="1" customWidth="1"/>
    <col min="23" max="23" width="23.33203125" style="56" customWidth="1"/>
    <col min="24" max="24" width="7.6640625" style="56" customWidth="1"/>
    <col min="25" max="25" width="31.44140625" style="56" customWidth="1"/>
    <col min="26" max="26" width="28" style="56" customWidth="1"/>
    <col min="27" max="27" width="29.33203125" style="56" customWidth="1"/>
    <col min="28" max="28" width="11.44140625" style="56"/>
    <col min="29" max="29" width="0" style="56" hidden="1" customWidth="1"/>
    <col min="30" max="37" width="11.44140625" style="56" hidden="1" customWidth="1"/>
    <col min="38" max="38" width="17.33203125" style="56" hidden="1" customWidth="1"/>
    <col min="39" max="39" width="0" style="56" hidden="1" customWidth="1"/>
    <col min="40" max="40" width="12.33203125" style="56" hidden="1" customWidth="1"/>
    <col min="41" max="41" width="15.33203125" style="56" hidden="1" customWidth="1"/>
    <col min="42" max="42" width="17.44140625" style="56" hidden="1" customWidth="1"/>
    <col min="43" max="43" width="12.44140625" style="56" hidden="1" customWidth="1"/>
    <col min="44" max="44" width="8.6640625" style="56" hidden="1" customWidth="1"/>
    <col min="45" max="45" width="23.6640625" style="56" hidden="1" customWidth="1"/>
    <col min="46" max="46" width="11.44140625" style="56"/>
    <col min="47" max="47" width="19" style="56" bestFit="1" customWidth="1"/>
    <col min="48" max="48" width="16.33203125" style="56" bestFit="1" customWidth="1"/>
    <col min="49" max="49" width="16.6640625" style="56" bestFit="1" customWidth="1"/>
    <col min="50" max="50" width="21.33203125" style="56" bestFit="1" customWidth="1"/>
    <col min="51" max="16384" width="11.44140625" style="56"/>
  </cols>
  <sheetData>
    <row r="1" spans="1:108" ht="17.25" customHeight="1" x14ac:dyDescent="0.25">
      <c r="A1" s="370"/>
      <c r="B1" s="349" t="s">
        <v>205</v>
      </c>
      <c r="C1" s="372"/>
      <c r="D1" s="372"/>
      <c r="F1" s="135"/>
      <c r="G1" s="135"/>
      <c r="H1" s="135"/>
      <c r="I1" s="132" t="s">
        <v>206</v>
      </c>
      <c r="J1" s="135"/>
      <c r="K1" s="135"/>
      <c r="L1" s="132" t="s">
        <v>207</v>
      </c>
      <c r="N1" s="131" t="s">
        <v>208</v>
      </c>
      <c r="P1" s="137" t="s">
        <v>209</v>
      </c>
      <c r="S1" s="131" t="s">
        <v>210</v>
      </c>
      <c r="V1" s="131" t="s">
        <v>210</v>
      </c>
      <c r="AD1" s="132">
        <v>15</v>
      </c>
      <c r="AE1" s="132">
        <v>15</v>
      </c>
      <c r="AF1" s="132">
        <v>15</v>
      </c>
      <c r="AG1" s="132">
        <v>15</v>
      </c>
      <c r="AH1" s="132">
        <v>15</v>
      </c>
      <c r="AI1" s="132">
        <v>15</v>
      </c>
      <c r="AJ1" s="132">
        <v>10</v>
      </c>
      <c r="AL1" s="131" t="s">
        <v>211</v>
      </c>
      <c r="AM1" s="134"/>
      <c r="AN1" s="138"/>
      <c r="AO1" s="138" t="s">
        <v>211</v>
      </c>
      <c r="AP1" s="138" t="s">
        <v>132</v>
      </c>
      <c r="AQ1" s="138" t="s">
        <v>212</v>
      </c>
      <c r="AR1" s="138">
        <v>0</v>
      </c>
      <c r="AS1" s="139"/>
    </row>
    <row r="2" spans="1:108" ht="27.6" x14ac:dyDescent="0.25">
      <c r="A2" s="371"/>
      <c r="B2" s="372"/>
      <c r="C2" s="372"/>
      <c r="D2" s="372"/>
      <c r="F2" s="132" t="s">
        <v>213</v>
      </c>
      <c r="G2" s="132" t="s">
        <v>214</v>
      </c>
      <c r="H2" s="132" t="s">
        <v>215</v>
      </c>
      <c r="I2" s="132" t="s">
        <v>216</v>
      </c>
      <c r="J2" s="132" t="s">
        <v>217</v>
      </c>
      <c r="K2" s="132" t="s">
        <v>218</v>
      </c>
      <c r="L2" s="132" t="s">
        <v>219</v>
      </c>
      <c r="N2" s="132" t="s">
        <v>220</v>
      </c>
      <c r="P2" s="137" t="s">
        <v>221</v>
      </c>
      <c r="S2" s="132" t="s">
        <v>222</v>
      </c>
      <c r="V2" s="132" t="s">
        <v>223</v>
      </c>
      <c r="AD2" s="132">
        <v>0</v>
      </c>
      <c r="AE2" s="132">
        <v>0</v>
      </c>
      <c r="AF2" s="132">
        <v>0</v>
      </c>
      <c r="AG2" s="132">
        <v>10</v>
      </c>
      <c r="AH2" s="132">
        <v>0</v>
      </c>
      <c r="AI2" s="132">
        <v>0</v>
      </c>
      <c r="AJ2" s="132">
        <v>5</v>
      </c>
      <c r="AL2" s="131" t="s">
        <v>132</v>
      </c>
      <c r="AN2" s="138" t="s">
        <v>211</v>
      </c>
      <c r="AO2" s="131" t="s">
        <v>211</v>
      </c>
      <c r="AP2" s="131" t="s">
        <v>132</v>
      </c>
      <c r="AQ2" s="131" t="s">
        <v>212</v>
      </c>
      <c r="AR2" s="140">
        <v>0</v>
      </c>
      <c r="AS2" s="139"/>
    </row>
    <row r="3" spans="1:108" ht="29.25" customHeight="1" x14ac:dyDescent="0.25">
      <c r="A3" s="371"/>
      <c r="B3" s="372"/>
      <c r="C3" s="372"/>
      <c r="D3" s="372"/>
      <c r="F3" s="141" t="s">
        <v>224</v>
      </c>
      <c r="G3" s="142" t="s">
        <v>225</v>
      </c>
      <c r="H3" s="142" t="s">
        <v>226</v>
      </c>
      <c r="I3" s="142" t="s">
        <v>227</v>
      </c>
      <c r="J3" s="142" t="s">
        <v>228</v>
      </c>
      <c r="K3" s="142" t="s">
        <v>229</v>
      </c>
      <c r="L3" s="142" t="s">
        <v>230</v>
      </c>
      <c r="N3" s="131" t="s">
        <v>231</v>
      </c>
      <c r="P3" s="137" t="s">
        <v>232</v>
      </c>
      <c r="S3" s="131" t="s">
        <v>233</v>
      </c>
      <c r="V3" s="131" t="s">
        <v>234</v>
      </c>
      <c r="AD3" s="142"/>
      <c r="AE3" s="142"/>
      <c r="AF3" s="131"/>
      <c r="AG3" s="131">
        <v>0</v>
      </c>
      <c r="AH3" s="143"/>
      <c r="AI3" s="143"/>
      <c r="AJ3" s="143">
        <v>0</v>
      </c>
      <c r="AL3" s="131" t="s">
        <v>212</v>
      </c>
      <c r="AN3" s="138" t="s">
        <v>132</v>
      </c>
      <c r="AO3" s="131" t="s">
        <v>132</v>
      </c>
      <c r="AP3" s="131" t="s">
        <v>132</v>
      </c>
      <c r="AQ3" s="131" t="s">
        <v>212</v>
      </c>
      <c r="AR3" s="140">
        <v>0</v>
      </c>
      <c r="AS3" s="139"/>
    </row>
    <row r="4" spans="1:108" ht="28.5" customHeight="1" thickBot="1" x14ac:dyDescent="0.3">
      <c r="A4" s="144"/>
      <c r="B4" s="145"/>
      <c r="C4" s="238"/>
      <c r="D4" s="144"/>
      <c r="F4" s="373" t="s">
        <v>235</v>
      </c>
      <c r="G4" s="374"/>
      <c r="H4" s="374"/>
      <c r="I4" s="374"/>
      <c r="J4" s="374"/>
      <c r="K4" s="374"/>
      <c r="L4" s="374"/>
      <c r="M4" s="374"/>
      <c r="N4" s="374"/>
      <c r="P4" s="191" t="s">
        <v>236</v>
      </c>
      <c r="Q4" s="56"/>
      <c r="R4" s="374" t="s">
        <v>237</v>
      </c>
      <c r="S4" s="374"/>
      <c r="T4" s="374"/>
      <c r="V4" s="374" t="s">
        <v>238</v>
      </c>
      <c r="W4" s="374"/>
      <c r="AL4" s="131">
        <v>0</v>
      </c>
      <c r="AN4" s="138" t="s">
        <v>212</v>
      </c>
      <c r="AO4" s="131" t="s">
        <v>212</v>
      </c>
      <c r="AP4" s="131" t="s">
        <v>212</v>
      </c>
      <c r="AQ4" s="131" t="s">
        <v>212</v>
      </c>
      <c r="AR4" s="97">
        <v>0</v>
      </c>
      <c r="AS4" s="144"/>
      <c r="AU4" s="146"/>
      <c r="AV4" s="138" t="s">
        <v>132</v>
      </c>
      <c r="AW4" s="138" t="s">
        <v>137</v>
      </c>
      <c r="AX4" s="138" t="s">
        <v>141</v>
      </c>
    </row>
    <row r="5" spans="1:108" ht="28.2" thickBot="1" x14ac:dyDescent="0.3">
      <c r="A5" s="184"/>
      <c r="B5" s="184"/>
      <c r="C5" s="239"/>
      <c r="D5" s="185"/>
      <c r="E5" s="184"/>
      <c r="F5" s="379" t="s">
        <v>239</v>
      </c>
      <c r="G5" s="375"/>
      <c r="H5" s="193" t="s">
        <v>240</v>
      </c>
      <c r="I5" s="193" t="s">
        <v>241</v>
      </c>
      <c r="J5" s="193" t="s">
        <v>242</v>
      </c>
      <c r="K5" s="193" t="s">
        <v>243</v>
      </c>
      <c r="L5" s="210" t="s">
        <v>244</v>
      </c>
      <c r="M5" s="394" t="s">
        <v>245</v>
      </c>
      <c r="N5" s="377" t="s">
        <v>246</v>
      </c>
      <c r="O5" s="184"/>
      <c r="P5" s="396" t="s">
        <v>246</v>
      </c>
      <c r="Q5" s="158"/>
      <c r="R5" s="398" t="s">
        <v>246</v>
      </c>
      <c r="S5" s="375" t="s">
        <v>247</v>
      </c>
      <c r="T5" s="377" t="s">
        <v>248</v>
      </c>
      <c r="U5" s="184"/>
      <c r="V5" s="379" t="s">
        <v>247</v>
      </c>
      <c r="W5" s="377" t="s">
        <v>246</v>
      </c>
      <c r="AA5" s="56" t="s">
        <v>249</v>
      </c>
      <c r="AN5" s="138">
        <v>0</v>
      </c>
      <c r="AO5" s="131">
        <v>0</v>
      </c>
      <c r="AP5" s="131">
        <v>0</v>
      </c>
      <c r="AQ5" s="131">
        <v>0</v>
      </c>
      <c r="AR5" s="131">
        <v>0</v>
      </c>
      <c r="AU5" s="148" t="s">
        <v>250</v>
      </c>
      <c r="AV5" s="149" t="s">
        <v>251</v>
      </c>
      <c r="AW5" s="149" t="s">
        <v>251</v>
      </c>
      <c r="AX5" s="149" t="s">
        <v>251</v>
      </c>
    </row>
    <row r="6" spans="1:108" ht="55.8" thickBot="1" x14ac:dyDescent="0.3">
      <c r="A6" s="188" t="s">
        <v>89</v>
      </c>
      <c r="B6" s="189" t="s">
        <v>252</v>
      </c>
      <c r="C6" s="189" t="s">
        <v>100</v>
      </c>
      <c r="D6" s="190" t="s">
        <v>253</v>
      </c>
      <c r="E6" s="184"/>
      <c r="F6" s="188" t="s">
        <v>254</v>
      </c>
      <c r="G6" s="189" t="s">
        <v>255</v>
      </c>
      <c r="H6" s="189" t="s">
        <v>256</v>
      </c>
      <c r="I6" s="189" t="s">
        <v>257</v>
      </c>
      <c r="J6" s="189" t="s">
        <v>258</v>
      </c>
      <c r="K6" s="189" t="s">
        <v>259</v>
      </c>
      <c r="L6" s="190" t="s">
        <v>260</v>
      </c>
      <c r="M6" s="395"/>
      <c r="N6" s="381"/>
      <c r="O6" s="184"/>
      <c r="P6" s="397"/>
      <c r="Q6" s="158"/>
      <c r="R6" s="399"/>
      <c r="S6" s="376"/>
      <c r="T6" s="378"/>
      <c r="U6" s="184"/>
      <c r="V6" s="380"/>
      <c r="W6" s="381"/>
      <c r="Y6" s="192" t="s">
        <v>261</v>
      </c>
      <c r="Z6" s="193" t="s">
        <v>262</v>
      </c>
      <c r="AA6" s="194" t="s">
        <v>263</v>
      </c>
      <c r="AU6" s="148" t="s">
        <v>264</v>
      </c>
      <c r="AV6" s="150" t="s">
        <v>265</v>
      </c>
      <c r="AW6" s="149" t="s">
        <v>251</v>
      </c>
      <c r="AX6" s="149" t="s">
        <v>251</v>
      </c>
    </row>
    <row r="7" spans="1:108" s="184" customFormat="1" ht="96.75" customHeight="1" x14ac:dyDescent="0.25">
      <c r="A7" s="382" t="str">
        <f>'Identificación de Riesgos'!C8</f>
        <v>Gestión Jurídica</v>
      </c>
      <c r="B7" s="385" t="str">
        <f>'Identificación de Riesgos'!D8</f>
        <v>Posibilidad de recibir o solicitar cualquier dádiva o beneficio a nombre propio o de terceros con el fin de ejercer la representación y defensa de la entidad de forma indebida</v>
      </c>
      <c r="C7" s="321" t="str">
        <f>'Identificación de Riesgos'!F8</f>
        <v>Conflicto de intereses o favorecimiento de intereses por parte de un apoderado judicial para procurar determinado resultado que atenta contra los intereses de la Agencia, a través de las actuaciones procesales a su cargo.</v>
      </c>
      <c r="D7" s="250" t="s">
        <v>315</v>
      </c>
      <c r="F7" s="218">
        <v>15</v>
      </c>
      <c r="G7" s="219">
        <v>15</v>
      </c>
      <c r="H7" s="219">
        <v>15</v>
      </c>
      <c r="I7" s="219">
        <v>15</v>
      </c>
      <c r="J7" s="219">
        <v>15</v>
      </c>
      <c r="K7" s="219">
        <v>15</v>
      </c>
      <c r="L7" s="219">
        <v>10</v>
      </c>
      <c r="M7" s="236">
        <v>100</v>
      </c>
      <c r="N7" s="237" t="s">
        <v>211</v>
      </c>
      <c r="P7" s="223" t="s">
        <v>211</v>
      </c>
      <c r="Q7" s="158"/>
      <c r="R7" s="244" t="s">
        <v>211</v>
      </c>
      <c r="S7" s="221">
        <v>100</v>
      </c>
      <c r="T7" s="222" t="s">
        <v>266</v>
      </c>
      <c r="V7" s="388">
        <v>100</v>
      </c>
      <c r="W7" s="391" t="s">
        <v>211</v>
      </c>
      <c r="Y7" s="403" t="s">
        <v>25</v>
      </c>
      <c r="Z7" s="406" t="s">
        <v>55</v>
      </c>
      <c r="AA7" s="409" t="s">
        <v>265</v>
      </c>
      <c r="AU7" s="255" t="s">
        <v>267</v>
      </c>
      <c r="AV7" s="150" t="s">
        <v>265</v>
      </c>
      <c r="AW7" s="149" t="s">
        <v>251</v>
      </c>
      <c r="AX7" s="149" t="s">
        <v>251</v>
      </c>
    </row>
    <row r="8" spans="1:108" s="184" customFormat="1" ht="110.4" x14ac:dyDescent="0.25">
      <c r="A8" s="383"/>
      <c r="B8" s="386"/>
      <c r="C8" s="322"/>
      <c r="D8" s="251" t="s">
        <v>316</v>
      </c>
      <c r="F8" s="224">
        <v>15</v>
      </c>
      <c r="G8" s="97">
        <v>15</v>
      </c>
      <c r="H8" s="97">
        <v>15</v>
      </c>
      <c r="I8" s="97">
        <v>15</v>
      </c>
      <c r="J8" s="97">
        <v>15</v>
      </c>
      <c r="K8" s="97">
        <v>15</v>
      </c>
      <c r="L8" s="97">
        <v>10</v>
      </c>
      <c r="M8" s="140">
        <v>100</v>
      </c>
      <c r="N8" s="225" t="s">
        <v>211</v>
      </c>
      <c r="P8" s="226" t="s">
        <v>211</v>
      </c>
      <c r="Q8" s="158"/>
      <c r="R8" s="220" t="s">
        <v>211</v>
      </c>
      <c r="S8" s="140">
        <v>100</v>
      </c>
      <c r="T8" s="225" t="s">
        <v>266</v>
      </c>
      <c r="V8" s="389"/>
      <c r="W8" s="392"/>
      <c r="Y8" s="404"/>
      <c r="Z8" s="407"/>
      <c r="AA8" s="410"/>
      <c r="AU8" s="255" t="s">
        <v>268</v>
      </c>
      <c r="AV8" s="151" t="s">
        <v>132</v>
      </c>
      <c r="AW8" s="150" t="s">
        <v>265</v>
      </c>
      <c r="AX8" s="149" t="s">
        <v>251</v>
      </c>
    </row>
    <row r="9" spans="1:108" s="184" customFormat="1" x14ac:dyDescent="0.25">
      <c r="A9" s="383"/>
      <c r="B9" s="386"/>
      <c r="C9" s="259"/>
      <c r="D9" s="251"/>
      <c r="F9" s="224"/>
      <c r="G9" s="97"/>
      <c r="H9" s="97"/>
      <c r="I9" s="97"/>
      <c r="J9" s="97"/>
      <c r="K9" s="97"/>
      <c r="L9" s="97"/>
      <c r="M9" s="140"/>
      <c r="N9" s="225"/>
      <c r="P9" s="226"/>
      <c r="Q9" s="158"/>
      <c r="R9" s="220"/>
      <c r="S9" s="140"/>
      <c r="T9" s="225"/>
      <c r="V9" s="389"/>
      <c r="W9" s="392"/>
      <c r="Y9" s="404"/>
      <c r="Z9" s="407"/>
      <c r="AA9" s="410"/>
      <c r="AU9" s="255" t="s">
        <v>269</v>
      </c>
      <c r="AV9" s="151" t="s">
        <v>132</v>
      </c>
      <c r="AW9" s="150" t="s">
        <v>265</v>
      </c>
      <c r="AX9" s="149" t="s">
        <v>251</v>
      </c>
    </row>
    <row r="10" spans="1:108" s="184" customFormat="1" x14ac:dyDescent="0.25">
      <c r="A10" s="383"/>
      <c r="B10" s="386"/>
      <c r="C10" s="97"/>
      <c r="D10" s="247"/>
      <c r="F10" s="224"/>
      <c r="G10" s="97"/>
      <c r="H10" s="97"/>
      <c r="I10" s="97"/>
      <c r="J10" s="97"/>
      <c r="K10" s="97"/>
      <c r="L10" s="97"/>
      <c r="M10" s="140"/>
      <c r="N10" s="225"/>
      <c r="P10" s="226"/>
      <c r="Q10" s="158"/>
      <c r="R10" s="220"/>
      <c r="S10" s="140"/>
      <c r="T10" s="225"/>
      <c r="V10" s="389"/>
      <c r="W10" s="392"/>
      <c r="Y10" s="404"/>
      <c r="Z10" s="407"/>
      <c r="AA10" s="410"/>
      <c r="AU10" s="152"/>
      <c r="AV10" s="82"/>
      <c r="AW10" s="82"/>
      <c r="AX10" s="82"/>
      <c r="DA10" s="158"/>
      <c r="DB10" s="158"/>
      <c r="DC10" s="158"/>
      <c r="DD10" s="158"/>
    </row>
    <row r="11" spans="1:108" s="184" customFormat="1" x14ac:dyDescent="0.25">
      <c r="A11" s="383"/>
      <c r="B11" s="386"/>
      <c r="C11" s="97"/>
      <c r="D11" s="247"/>
      <c r="F11" s="224"/>
      <c r="G11" s="97"/>
      <c r="H11" s="97"/>
      <c r="I11" s="97"/>
      <c r="J11" s="97"/>
      <c r="K11" s="97"/>
      <c r="L11" s="97"/>
      <c r="M11" s="140"/>
      <c r="N11" s="225"/>
      <c r="P11" s="226"/>
      <c r="Q11" s="158"/>
      <c r="R11" s="220"/>
      <c r="S11" s="140"/>
      <c r="T11" s="225"/>
      <c r="V11" s="389"/>
      <c r="W11" s="392"/>
      <c r="Y11" s="404"/>
      <c r="Z11" s="407"/>
      <c r="AA11" s="410"/>
      <c r="AU11" s="152"/>
      <c r="AV11" s="82"/>
      <c r="AW11" s="82"/>
      <c r="AX11" s="82"/>
    </row>
    <row r="12" spans="1:108" s="184" customFormat="1" x14ac:dyDescent="0.25">
      <c r="A12" s="383"/>
      <c r="B12" s="386"/>
      <c r="C12" s="97"/>
      <c r="D12" s="247"/>
      <c r="F12" s="224"/>
      <c r="G12" s="97"/>
      <c r="H12" s="97"/>
      <c r="I12" s="97"/>
      <c r="J12" s="97"/>
      <c r="K12" s="97"/>
      <c r="L12" s="97"/>
      <c r="M12" s="140"/>
      <c r="N12" s="225"/>
      <c r="P12" s="226"/>
      <c r="Q12" s="158"/>
      <c r="R12" s="220"/>
      <c r="S12" s="140"/>
      <c r="T12" s="225"/>
      <c r="V12" s="389"/>
      <c r="W12" s="392"/>
      <c r="Y12" s="404"/>
      <c r="Z12" s="407"/>
      <c r="AA12" s="410"/>
      <c r="AU12" s="158"/>
      <c r="AV12" s="158"/>
      <c r="AW12" s="158"/>
      <c r="AX12" s="158"/>
    </row>
    <row r="13" spans="1:108" s="184" customFormat="1" ht="14.4" thickBot="1" x14ac:dyDescent="0.3">
      <c r="A13" s="383"/>
      <c r="B13" s="386"/>
      <c r="C13" s="97"/>
      <c r="D13" s="247"/>
      <c r="F13" s="224"/>
      <c r="G13" s="97"/>
      <c r="H13" s="97"/>
      <c r="I13" s="97"/>
      <c r="J13" s="97"/>
      <c r="K13" s="97"/>
      <c r="L13" s="97"/>
      <c r="M13" s="140"/>
      <c r="N13" s="225"/>
      <c r="P13" s="226"/>
      <c r="Q13" s="158"/>
      <c r="R13" s="220"/>
      <c r="S13" s="140"/>
      <c r="T13" s="225"/>
      <c r="V13" s="389"/>
      <c r="W13" s="392"/>
      <c r="Y13" s="404"/>
      <c r="Z13" s="407"/>
      <c r="AA13" s="410"/>
      <c r="AU13" s="158"/>
      <c r="AV13" s="158"/>
      <c r="AW13" s="158"/>
      <c r="AX13" s="158"/>
    </row>
    <row r="14" spans="1:108" s="184" customFormat="1" ht="14.4" thickBot="1" x14ac:dyDescent="0.3">
      <c r="A14" s="383"/>
      <c r="B14" s="386"/>
      <c r="C14" s="97"/>
      <c r="D14" s="247"/>
      <c r="F14" s="224"/>
      <c r="G14" s="97"/>
      <c r="H14" s="97"/>
      <c r="I14" s="97"/>
      <c r="J14" s="97"/>
      <c r="K14" s="97"/>
      <c r="L14" s="97"/>
      <c r="M14" s="140"/>
      <c r="N14" s="225"/>
      <c r="P14" s="226"/>
      <c r="Q14" s="158"/>
      <c r="R14" s="220"/>
      <c r="S14" s="140"/>
      <c r="T14" s="225"/>
      <c r="V14" s="389"/>
      <c r="W14" s="392"/>
      <c r="Y14" s="404"/>
      <c r="Z14" s="407"/>
      <c r="AA14" s="410"/>
      <c r="AU14" s="412" t="s">
        <v>270</v>
      </c>
      <c r="AV14" s="413"/>
      <c r="AW14" s="413"/>
      <c r="AX14" s="414"/>
    </row>
    <row r="15" spans="1:108" s="184" customFormat="1" ht="14.4" thickBot="1" x14ac:dyDescent="0.3">
      <c r="A15" s="383"/>
      <c r="B15" s="386"/>
      <c r="C15" s="97"/>
      <c r="D15" s="247"/>
      <c r="F15" s="224"/>
      <c r="G15" s="97"/>
      <c r="H15" s="97"/>
      <c r="I15" s="97"/>
      <c r="J15" s="97"/>
      <c r="K15" s="97"/>
      <c r="L15" s="97"/>
      <c r="M15" s="140"/>
      <c r="N15" s="225"/>
      <c r="P15" s="226"/>
      <c r="Q15" s="158"/>
      <c r="R15" s="220"/>
      <c r="S15" s="140"/>
      <c r="T15" s="225"/>
      <c r="V15" s="389"/>
      <c r="W15" s="392"/>
      <c r="Y15" s="404"/>
      <c r="Z15" s="407"/>
      <c r="AA15" s="410"/>
      <c r="AU15" s="412" t="s">
        <v>271</v>
      </c>
      <c r="AV15" s="414"/>
      <c r="AW15" s="231" t="s">
        <v>272</v>
      </c>
      <c r="AX15" s="232" t="s">
        <v>273</v>
      </c>
    </row>
    <row r="16" spans="1:108" s="184" customFormat="1" ht="14.4" thickBot="1" x14ac:dyDescent="0.3">
      <c r="A16" s="384"/>
      <c r="B16" s="387"/>
      <c r="C16" s="128"/>
      <c r="D16" s="248"/>
      <c r="F16" s="227"/>
      <c r="G16" s="128"/>
      <c r="H16" s="128"/>
      <c r="I16" s="128"/>
      <c r="J16" s="128"/>
      <c r="K16" s="128"/>
      <c r="L16" s="128"/>
      <c r="M16" s="228"/>
      <c r="N16" s="229"/>
      <c r="P16" s="230"/>
      <c r="Q16" s="158"/>
      <c r="R16" s="245"/>
      <c r="S16" s="228"/>
      <c r="T16" s="229"/>
      <c r="V16" s="390"/>
      <c r="W16" s="393"/>
      <c r="Y16" s="405"/>
      <c r="Z16" s="408"/>
      <c r="AA16" s="411"/>
      <c r="AU16" s="415">
        <v>100</v>
      </c>
      <c r="AV16" s="418">
        <v>100</v>
      </c>
      <c r="AW16" s="153" t="s">
        <v>250</v>
      </c>
      <c r="AX16" s="156" t="s">
        <v>267</v>
      </c>
    </row>
    <row r="17" spans="1:50" ht="160.5" customHeight="1" x14ac:dyDescent="0.25">
      <c r="A17" s="382" t="str">
        <f>'Identificación de Riesgos'!C18</f>
        <v>Gestión Jurídica</v>
      </c>
      <c r="B17" s="385" t="str">
        <f>'Identificación de Riesgos'!D18</f>
        <v>Posibilidad de recibir o solicitar cualquier dádiva o beneficio a nombre propio o de terceros con el fin de elaborar o revisar actos administrativos viciados con desviación de poder, falsa motivación o manifiesta ilegalidad.</v>
      </c>
      <c r="C17" s="246" t="str">
        <f>'Identificación de Riesgos'!F18</f>
        <v>Conflicto de intereses o favorecimiento de intereses por parte de un profesional  para procurar determinado resultado que atenta contra los intereses de la Agencia, a través de la proyección de actos administrativos a su cargo.</v>
      </c>
      <c r="D17" s="249" t="s">
        <v>317</v>
      </c>
      <c r="F17" s="218">
        <v>15</v>
      </c>
      <c r="G17" s="219">
        <v>15</v>
      </c>
      <c r="H17" s="219">
        <v>15</v>
      </c>
      <c r="I17" s="219">
        <v>15</v>
      </c>
      <c r="J17" s="219">
        <v>15</v>
      </c>
      <c r="K17" s="219">
        <v>15</v>
      </c>
      <c r="L17" s="219">
        <v>10</v>
      </c>
      <c r="M17" s="182">
        <v>100</v>
      </c>
      <c r="N17" s="197" t="s">
        <v>211</v>
      </c>
      <c r="P17" s="252" t="s">
        <v>211</v>
      </c>
      <c r="R17" s="244" t="s">
        <v>211</v>
      </c>
      <c r="S17" s="221">
        <v>100</v>
      </c>
      <c r="T17" s="222" t="s">
        <v>266</v>
      </c>
      <c r="V17" s="415">
        <v>100</v>
      </c>
      <c r="W17" s="430" t="s">
        <v>211</v>
      </c>
      <c r="Y17" s="433" t="s">
        <v>25</v>
      </c>
      <c r="Z17" s="400" t="s">
        <v>55</v>
      </c>
      <c r="AA17" s="409" t="s">
        <v>265</v>
      </c>
      <c r="AU17" s="416"/>
      <c r="AV17" s="419"/>
      <c r="AW17" s="136" t="s">
        <v>264</v>
      </c>
      <c r="AX17" s="154" t="s">
        <v>268</v>
      </c>
    </row>
    <row r="18" spans="1:50" ht="14.25" customHeight="1" x14ac:dyDescent="0.25">
      <c r="A18" s="383"/>
      <c r="B18" s="386"/>
      <c r="C18" s="132"/>
      <c r="D18" s="247"/>
      <c r="F18" s="224"/>
      <c r="G18" s="97"/>
      <c r="H18" s="97"/>
      <c r="I18" s="97"/>
      <c r="J18" s="97"/>
      <c r="K18" s="97"/>
      <c r="L18" s="97"/>
      <c r="M18" s="131"/>
      <c r="N18" s="195"/>
      <c r="P18" s="198"/>
      <c r="R18" s="220"/>
      <c r="S18" s="140"/>
      <c r="T18" s="225"/>
      <c r="V18" s="416"/>
      <c r="W18" s="431"/>
      <c r="Y18" s="434"/>
      <c r="Z18" s="401"/>
      <c r="AA18" s="410"/>
      <c r="AU18" s="416"/>
      <c r="AV18" s="419"/>
      <c r="AW18" s="133" t="s">
        <v>267</v>
      </c>
      <c r="AX18" s="154" t="s">
        <v>269</v>
      </c>
    </row>
    <row r="19" spans="1:50" ht="14.25" customHeight="1" x14ac:dyDescent="0.25">
      <c r="A19" s="383"/>
      <c r="B19" s="386"/>
      <c r="C19" s="132"/>
      <c r="D19" s="247"/>
      <c r="F19" s="224"/>
      <c r="G19" s="97"/>
      <c r="H19" s="97"/>
      <c r="I19" s="97"/>
      <c r="J19" s="97"/>
      <c r="K19" s="97"/>
      <c r="L19" s="97"/>
      <c r="M19" s="131"/>
      <c r="N19" s="195"/>
      <c r="P19" s="198"/>
      <c r="R19" s="220"/>
      <c r="S19" s="140"/>
      <c r="T19" s="225"/>
      <c r="V19" s="416"/>
      <c r="W19" s="431"/>
      <c r="Y19" s="434"/>
      <c r="Z19" s="401"/>
      <c r="AA19" s="410"/>
      <c r="AU19" s="416"/>
      <c r="AV19" s="419"/>
      <c r="AW19" s="136" t="s">
        <v>268</v>
      </c>
      <c r="AX19" s="154" t="s">
        <v>269</v>
      </c>
    </row>
    <row r="20" spans="1:50" ht="15" customHeight="1" thickBot="1" x14ac:dyDescent="0.3">
      <c r="A20" s="383"/>
      <c r="B20" s="386"/>
      <c r="C20" s="132"/>
      <c r="D20" s="242"/>
      <c r="F20" s="200"/>
      <c r="G20" s="132"/>
      <c r="H20" s="132"/>
      <c r="I20" s="132"/>
      <c r="J20" s="132"/>
      <c r="K20" s="132"/>
      <c r="L20" s="132"/>
      <c r="M20" s="131"/>
      <c r="N20" s="195"/>
      <c r="P20" s="198"/>
      <c r="R20" s="220"/>
      <c r="S20" s="140"/>
      <c r="T20" s="225"/>
      <c r="V20" s="416"/>
      <c r="W20" s="431"/>
      <c r="Y20" s="434"/>
      <c r="Z20" s="401"/>
      <c r="AA20" s="410"/>
      <c r="AU20" s="417"/>
      <c r="AV20" s="420"/>
      <c r="AW20" s="155" t="s">
        <v>269</v>
      </c>
      <c r="AX20" s="154" t="s">
        <v>269</v>
      </c>
    </row>
    <row r="21" spans="1:50" ht="14.25" customHeight="1" x14ac:dyDescent="0.25">
      <c r="A21" s="383"/>
      <c r="B21" s="386"/>
      <c r="C21" s="132"/>
      <c r="D21" s="242"/>
      <c r="F21" s="200"/>
      <c r="G21" s="132"/>
      <c r="H21" s="132"/>
      <c r="I21" s="132"/>
      <c r="J21" s="132"/>
      <c r="K21" s="132"/>
      <c r="L21" s="132"/>
      <c r="M21" s="131"/>
      <c r="N21" s="195"/>
      <c r="P21" s="198"/>
      <c r="R21" s="220"/>
      <c r="S21" s="140"/>
      <c r="T21" s="225"/>
      <c r="V21" s="416"/>
      <c r="W21" s="431"/>
      <c r="Y21" s="434"/>
      <c r="Z21" s="401"/>
      <c r="AA21" s="410"/>
      <c r="AU21" s="415">
        <v>50</v>
      </c>
      <c r="AV21" s="418">
        <v>99</v>
      </c>
      <c r="AW21" s="153" t="s">
        <v>250</v>
      </c>
      <c r="AX21" s="156" t="s">
        <v>264</v>
      </c>
    </row>
    <row r="22" spans="1:50" ht="14.25" customHeight="1" x14ac:dyDescent="0.25">
      <c r="A22" s="383"/>
      <c r="B22" s="386"/>
      <c r="C22" s="132"/>
      <c r="D22" s="242"/>
      <c r="F22" s="200"/>
      <c r="G22" s="132"/>
      <c r="H22" s="132"/>
      <c r="I22" s="132"/>
      <c r="J22" s="132"/>
      <c r="K22" s="132"/>
      <c r="L22" s="132"/>
      <c r="M22" s="131"/>
      <c r="N22" s="195"/>
      <c r="P22" s="198"/>
      <c r="R22" s="220"/>
      <c r="S22" s="140"/>
      <c r="T22" s="225"/>
      <c r="V22" s="416"/>
      <c r="W22" s="431"/>
      <c r="Y22" s="434"/>
      <c r="Z22" s="401"/>
      <c r="AA22" s="410"/>
      <c r="AU22" s="416"/>
      <c r="AV22" s="419"/>
      <c r="AW22" s="136" t="s">
        <v>264</v>
      </c>
      <c r="AX22" s="157" t="s">
        <v>267</v>
      </c>
    </row>
    <row r="23" spans="1:50" ht="14.25" customHeight="1" x14ac:dyDescent="0.25">
      <c r="A23" s="383"/>
      <c r="B23" s="386"/>
      <c r="C23" s="132"/>
      <c r="D23" s="242"/>
      <c r="F23" s="200"/>
      <c r="G23" s="132"/>
      <c r="H23" s="132"/>
      <c r="I23" s="132"/>
      <c r="J23" s="132"/>
      <c r="K23" s="132"/>
      <c r="L23" s="132"/>
      <c r="M23" s="131"/>
      <c r="N23" s="195"/>
      <c r="P23" s="198"/>
      <c r="R23" s="220"/>
      <c r="S23" s="140"/>
      <c r="T23" s="225"/>
      <c r="V23" s="416"/>
      <c r="W23" s="431"/>
      <c r="Y23" s="434"/>
      <c r="Z23" s="401"/>
      <c r="AA23" s="410"/>
      <c r="AU23" s="416"/>
      <c r="AV23" s="419"/>
      <c r="AW23" s="133" t="s">
        <v>267</v>
      </c>
      <c r="AX23" s="154" t="s">
        <v>268</v>
      </c>
    </row>
    <row r="24" spans="1:50" ht="14.25" customHeight="1" x14ac:dyDescent="0.25">
      <c r="A24" s="383"/>
      <c r="B24" s="386"/>
      <c r="C24" s="132"/>
      <c r="D24" s="242"/>
      <c r="F24" s="200"/>
      <c r="G24" s="132"/>
      <c r="H24" s="132"/>
      <c r="I24" s="132"/>
      <c r="J24" s="132"/>
      <c r="K24" s="132"/>
      <c r="L24" s="132"/>
      <c r="M24" s="131"/>
      <c r="N24" s="195"/>
      <c r="P24" s="198"/>
      <c r="R24" s="220"/>
      <c r="S24" s="140"/>
      <c r="T24" s="225"/>
      <c r="V24" s="416"/>
      <c r="W24" s="431"/>
      <c r="Y24" s="434"/>
      <c r="Z24" s="401"/>
      <c r="AA24" s="410"/>
      <c r="AU24" s="416"/>
      <c r="AV24" s="419"/>
      <c r="AW24" s="136" t="s">
        <v>268</v>
      </c>
      <c r="AX24" s="154" t="s">
        <v>269</v>
      </c>
    </row>
    <row r="25" spans="1:50" ht="15" customHeight="1" thickBot="1" x14ac:dyDescent="0.3">
      <c r="A25" s="383"/>
      <c r="B25" s="386"/>
      <c r="C25" s="132"/>
      <c r="D25" s="242"/>
      <c r="F25" s="200"/>
      <c r="G25" s="132"/>
      <c r="H25" s="132"/>
      <c r="I25" s="132"/>
      <c r="J25" s="132"/>
      <c r="K25" s="132"/>
      <c r="L25" s="132"/>
      <c r="M25" s="131"/>
      <c r="N25" s="195"/>
      <c r="P25" s="198"/>
      <c r="R25" s="220"/>
      <c r="S25" s="140"/>
      <c r="T25" s="225"/>
      <c r="V25" s="416"/>
      <c r="W25" s="431"/>
      <c r="Y25" s="434"/>
      <c r="Z25" s="401"/>
      <c r="AA25" s="410"/>
      <c r="AU25" s="422">
        <v>76</v>
      </c>
      <c r="AV25" s="423">
        <v>90</v>
      </c>
      <c r="AW25" s="186" t="s">
        <v>269</v>
      </c>
      <c r="AX25" s="187" t="s">
        <v>269</v>
      </c>
    </row>
    <row r="26" spans="1:50" ht="15" customHeight="1" thickBot="1" x14ac:dyDescent="0.3">
      <c r="A26" s="384"/>
      <c r="B26" s="387"/>
      <c r="C26" s="179"/>
      <c r="D26" s="243"/>
      <c r="F26" s="201"/>
      <c r="G26" s="179"/>
      <c r="H26" s="179"/>
      <c r="I26" s="179"/>
      <c r="J26" s="179"/>
      <c r="K26" s="179"/>
      <c r="L26" s="179"/>
      <c r="M26" s="181"/>
      <c r="N26" s="196"/>
      <c r="P26" s="199"/>
      <c r="R26" s="180"/>
      <c r="S26" s="181"/>
      <c r="T26" s="196"/>
      <c r="V26" s="422"/>
      <c r="W26" s="432"/>
      <c r="Y26" s="435"/>
      <c r="Z26" s="402"/>
      <c r="AA26" s="421"/>
      <c r="AU26" s="424">
        <v>0</v>
      </c>
      <c r="AV26" s="427">
        <v>49</v>
      </c>
      <c r="AW26" s="153" t="s">
        <v>250</v>
      </c>
      <c r="AX26" s="156" t="s">
        <v>250</v>
      </c>
    </row>
    <row r="27" spans="1:50" ht="112.5" customHeight="1" x14ac:dyDescent="0.25">
      <c r="C27" s="56"/>
      <c r="D27" s="56"/>
      <c r="F27" s="56"/>
      <c r="G27" s="56"/>
      <c r="H27" s="56"/>
      <c r="I27" s="56"/>
      <c r="J27" s="56"/>
      <c r="K27" s="56"/>
      <c r="L27" s="56"/>
      <c r="Q27" s="56"/>
      <c r="R27" s="56"/>
      <c r="S27" s="56"/>
      <c r="AU27" s="425"/>
      <c r="AV27" s="428"/>
      <c r="AW27" s="136" t="s">
        <v>264</v>
      </c>
      <c r="AX27" s="154" t="s">
        <v>264</v>
      </c>
    </row>
    <row r="28" spans="1:50" x14ac:dyDescent="0.25">
      <c r="C28" s="56"/>
      <c r="D28" s="56"/>
      <c r="F28" s="56"/>
      <c r="G28" s="56"/>
      <c r="H28" s="56"/>
      <c r="I28" s="56"/>
      <c r="J28" s="56"/>
      <c r="K28" s="56"/>
      <c r="L28" s="56"/>
      <c r="Q28" s="56"/>
      <c r="R28" s="56"/>
      <c r="S28" s="56"/>
      <c r="AU28" s="425"/>
      <c r="AV28" s="428"/>
      <c r="AW28" s="133" t="s">
        <v>267</v>
      </c>
      <c r="AX28" s="157" t="s">
        <v>267</v>
      </c>
    </row>
    <row r="29" spans="1:50" x14ac:dyDescent="0.25">
      <c r="C29" s="56"/>
      <c r="D29" s="56"/>
      <c r="F29" s="56"/>
      <c r="G29" s="56"/>
      <c r="H29" s="56"/>
      <c r="I29" s="56"/>
      <c r="J29" s="56"/>
      <c r="K29" s="56"/>
      <c r="L29" s="56"/>
      <c r="Q29" s="56"/>
      <c r="R29" s="56"/>
      <c r="S29" s="56"/>
      <c r="AU29" s="425"/>
      <c r="AV29" s="428"/>
      <c r="AW29" s="136" t="s">
        <v>268</v>
      </c>
      <c r="AX29" s="154" t="s">
        <v>268</v>
      </c>
    </row>
    <row r="30" spans="1:50" ht="14.4" thickBot="1" x14ac:dyDescent="0.3">
      <c r="C30" s="56"/>
      <c r="D30" s="56"/>
      <c r="F30" s="56"/>
      <c r="G30" s="56"/>
      <c r="H30" s="56"/>
      <c r="I30" s="56"/>
      <c r="J30" s="56"/>
      <c r="K30" s="56"/>
      <c r="L30" s="56"/>
      <c r="Q30" s="56"/>
      <c r="R30" s="56"/>
      <c r="S30" s="56"/>
      <c r="AU30" s="426"/>
      <c r="AV30" s="429"/>
      <c r="AW30" s="186" t="s">
        <v>269</v>
      </c>
      <c r="AX30" s="187" t="s">
        <v>269</v>
      </c>
    </row>
    <row r="31" spans="1:50" x14ac:dyDescent="0.25">
      <c r="C31" s="56"/>
      <c r="D31" s="56"/>
      <c r="F31" s="56"/>
      <c r="G31" s="56"/>
      <c r="H31" s="56"/>
      <c r="I31" s="56"/>
      <c r="J31" s="56"/>
      <c r="K31" s="56"/>
      <c r="L31" s="56"/>
      <c r="Q31" s="56"/>
      <c r="R31" s="56"/>
      <c r="S31" s="56"/>
    </row>
    <row r="32" spans="1:50" x14ac:dyDescent="0.25">
      <c r="C32" s="56"/>
      <c r="D32" s="56"/>
      <c r="F32" s="56"/>
      <c r="G32" s="56"/>
      <c r="H32" s="56"/>
      <c r="I32" s="56"/>
      <c r="J32" s="56"/>
      <c r="K32" s="56"/>
      <c r="L32" s="56"/>
      <c r="Q32" s="56"/>
      <c r="R32" s="56"/>
      <c r="S32" s="56"/>
    </row>
    <row r="33" spans="1:50" x14ac:dyDescent="0.25">
      <c r="C33" s="56"/>
      <c r="D33" s="56"/>
      <c r="F33" s="56"/>
      <c r="G33" s="56"/>
      <c r="H33" s="56"/>
      <c r="I33" s="56"/>
      <c r="J33" s="56"/>
      <c r="K33" s="56"/>
      <c r="L33" s="56"/>
      <c r="Q33" s="56"/>
      <c r="R33" s="56"/>
      <c r="S33" s="56"/>
    </row>
    <row r="34" spans="1:50" x14ac:dyDescent="0.25">
      <c r="C34" s="56"/>
      <c r="D34" s="56"/>
      <c r="F34" s="56"/>
      <c r="G34" s="56"/>
      <c r="H34" s="56"/>
      <c r="I34" s="56"/>
      <c r="J34" s="56"/>
      <c r="K34" s="56"/>
      <c r="L34" s="56"/>
      <c r="Q34" s="56"/>
      <c r="R34" s="56"/>
      <c r="S34" s="56"/>
    </row>
    <row r="35" spans="1:50" x14ac:dyDescent="0.25">
      <c r="C35" s="56"/>
      <c r="D35" s="56"/>
      <c r="F35" s="56"/>
      <c r="G35" s="56"/>
      <c r="H35" s="56"/>
      <c r="I35" s="56"/>
      <c r="J35" s="56"/>
      <c r="K35" s="56"/>
      <c r="L35" s="56"/>
      <c r="Q35" s="56"/>
      <c r="R35" s="56"/>
      <c r="S35" s="56"/>
    </row>
    <row r="36" spans="1:50" x14ac:dyDescent="0.25">
      <c r="C36" s="56"/>
      <c r="D36" s="56"/>
      <c r="F36" s="56"/>
      <c r="G36" s="56"/>
      <c r="H36" s="56"/>
      <c r="I36" s="56"/>
      <c r="J36" s="56"/>
      <c r="K36" s="56"/>
      <c r="L36" s="56"/>
      <c r="Q36" s="56"/>
      <c r="R36" s="56"/>
      <c r="S36" s="56"/>
    </row>
    <row r="37" spans="1:50" ht="15" hidden="1" customHeight="1" x14ac:dyDescent="0.25">
      <c r="A37" s="436"/>
      <c r="B37" s="438"/>
      <c r="C37" s="161"/>
      <c r="D37" s="205"/>
      <c r="F37" s="161"/>
      <c r="G37" s="161"/>
      <c r="H37" s="161"/>
      <c r="I37" s="161"/>
      <c r="J37" s="161"/>
      <c r="K37" s="161"/>
      <c r="L37" s="161"/>
      <c r="M37" s="183"/>
      <c r="N37" s="183"/>
      <c r="P37" s="183"/>
      <c r="R37" s="183">
        <f t="shared" ref="R37:R46" si="0">INDEX($AN$1:$AR$5,MATCH(N37,$AN$1:$AN$5,0),MATCH(P37,$AN$1:$AR$1,0))</f>
        <v>0</v>
      </c>
      <c r="S37" s="183" t="str">
        <f t="shared" ref="S37:S41" si="1">+IF(R37="FUERTE",100,IF(R37="MODERADO",50,IF(R37="DÉBIL",0,IF(R37=0," ",FALSE))))</f>
        <v xml:space="preserve"> </v>
      </c>
      <c r="T37" s="183" t="str">
        <f t="shared" ref="T37:T46" si="2">+IF(R37="FUERTE","NO","SI")</f>
        <v>SI</v>
      </c>
      <c r="V37" s="440" t="e">
        <f>+AVERAGE(S37:S46)</f>
        <v>#DIV/0!</v>
      </c>
      <c r="W37" s="440" t="e">
        <f t="shared" ref="W37" si="3">IF(V37=100,"FUERTE",IF(AND(V37&gt;=50,V37&lt;=99),"MODERADO",IF(V37&lt;=49,"DÉBIL",0)))</f>
        <v>#DIV/0!</v>
      </c>
      <c r="Y37" s="415" t="e">
        <f>IF(V37=$AV$16,VLOOKUP(#REF!,$AW$16:$AX$20,2,0),IF(AND(V37&gt;=Controles!$AU$21,V37&lt;=Controles!$AV$21),VLOOKUP(#REF!,$AW$21:$AX$25,2,0),VLOOKUP(#REF!,$AW$26:$AX$40,2,0)))</f>
        <v>#DIV/0!</v>
      </c>
      <c r="Z37" s="441" t="e">
        <f>'Identificación de Riesgos'!#REF!</f>
        <v>#REF!</v>
      </c>
      <c r="AA37" s="409" t="e">
        <f>+(INDEX($AU$4:$AX$9,MATCH(Y37,$AU$4:$AU$9,0),MATCH(Z37,$AU$4:$AX$4,0)))</f>
        <v>#DIV/0!</v>
      </c>
    </row>
    <row r="38" spans="1:50" ht="15" hidden="1" customHeight="1" x14ac:dyDescent="0.25">
      <c r="A38" s="437"/>
      <c r="B38" s="439"/>
      <c r="C38" s="132"/>
      <c r="D38" s="135"/>
      <c r="F38" s="132"/>
      <c r="G38" s="132"/>
      <c r="H38" s="132"/>
      <c r="I38" s="132"/>
      <c r="J38" s="132"/>
      <c r="K38" s="132"/>
      <c r="L38" s="132"/>
      <c r="M38" s="131"/>
      <c r="N38" s="131"/>
      <c r="P38" s="131"/>
      <c r="R38" s="131">
        <f t="shared" si="0"/>
        <v>0</v>
      </c>
      <c r="S38" s="131" t="str">
        <f t="shared" si="1"/>
        <v xml:space="preserve"> </v>
      </c>
      <c r="T38" s="131" t="str">
        <f t="shared" si="2"/>
        <v>SI</v>
      </c>
      <c r="V38" s="419"/>
      <c r="W38" s="419"/>
      <c r="Y38" s="416"/>
      <c r="Z38" s="419"/>
      <c r="AA38" s="410"/>
    </row>
    <row r="39" spans="1:50" ht="15" hidden="1" customHeight="1" x14ac:dyDescent="0.25">
      <c r="A39" s="437"/>
      <c r="B39" s="439"/>
      <c r="C39" s="132"/>
      <c r="D39" s="135"/>
      <c r="F39" s="132"/>
      <c r="G39" s="132"/>
      <c r="H39" s="132"/>
      <c r="I39" s="132"/>
      <c r="J39" s="132"/>
      <c r="K39" s="132"/>
      <c r="L39" s="132"/>
      <c r="M39" s="131"/>
      <c r="N39" s="131"/>
      <c r="P39" s="131"/>
      <c r="R39" s="131">
        <f t="shared" si="0"/>
        <v>0</v>
      </c>
      <c r="S39" s="131" t="str">
        <f t="shared" si="1"/>
        <v xml:space="preserve"> </v>
      </c>
      <c r="T39" s="131" t="str">
        <f t="shared" si="2"/>
        <v>SI</v>
      </c>
      <c r="V39" s="419"/>
      <c r="W39" s="419"/>
      <c r="Y39" s="416"/>
      <c r="Z39" s="419"/>
      <c r="AA39" s="410"/>
    </row>
    <row r="40" spans="1:50" ht="15" hidden="1" customHeight="1" x14ac:dyDescent="0.25">
      <c r="A40" s="437"/>
      <c r="B40" s="439"/>
      <c r="C40" s="132"/>
      <c r="D40" s="135"/>
      <c r="F40" s="132"/>
      <c r="G40" s="132"/>
      <c r="H40" s="132"/>
      <c r="I40" s="132"/>
      <c r="J40" s="132"/>
      <c r="K40" s="132"/>
      <c r="L40" s="132"/>
      <c r="M40" s="131"/>
      <c r="N40" s="131"/>
      <c r="P40" s="131"/>
      <c r="R40" s="131">
        <f t="shared" si="0"/>
        <v>0</v>
      </c>
      <c r="S40" s="131" t="str">
        <f t="shared" si="1"/>
        <v xml:space="preserve"> </v>
      </c>
      <c r="T40" s="131" t="str">
        <f t="shared" si="2"/>
        <v>SI</v>
      </c>
      <c r="V40" s="419"/>
      <c r="W40" s="419"/>
      <c r="Y40" s="416"/>
      <c r="Z40" s="419"/>
      <c r="AA40" s="410"/>
    </row>
    <row r="41" spans="1:50" hidden="1" x14ac:dyDescent="0.25">
      <c r="A41" s="437"/>
      <c r="B41" s="439"/>
      <c r="C41" s="132"/>
      <c r="D41" s="135"/>
      <c r="F41" s="132"/>
      <c r="G41" s="132"/>
      <c r="H41" s="132"/>
      <c r="I41" s="132"/>
      <c r="J41" s="132"/>
      <c r="K41" s="132"/>
      <c r="L41" s="132"/>
      <c r="M41" s="131"/>
      <c r="N41" s="131"/>
      <c r="P41" s="131"/>
      <c r="R41" s="131">
        <f t="shared" si="0"/>
        <v>0</v>
      </c>
      <c r="S41" s="131" t="str">
        <f t="shared" si="1"/>
        <v xml:space="preserve"> </v>
      </c>
      <c r="T41" s="131" t="str">
        <f t="shared" si="2"/>
        <v>SI</v>
      </c>
      <c r="V41" s="419"/>
      <c r="W41" s="419"/>
      <c r="Y41" s="416"/>
      <c r="Z41" s="419"/>
      <c r="AA41" s="410"/>
      <c r="AU41" s="57"/>
      <c r="AV41" s="57"/>
      <c r="AW41" s="158"/>
      <c r="AX41" s="158"/>
    </row>
    <row r="42" spans="1:50" hidden="1" x14ac:dyDescent="0.25">
      <c r="A42" s="437"/>
      <c r="B42" s="439"/>
      <c r="C42" s="132"/>
      <c r="D42" s="135"/>
      <c r="F42" s="132"/>
      <c r="G42" s="132"/>
      <c r="H42" s="132"/>
      <c r="I42" s="132"/>
      <c r="J42" s="132"/>
      <c r="K42" s="132"/>
      <c r="L42" s="132"/>
      <c r="M42" s="131"/>
      <c r="N42" s="131"/>
      <c r="P42" s="131"/>
      <c r="R42" s="131">
        <f t="shared" si="0"/>
        <v>0</v>
      </c>
      <c r="S42" s="131"/>
      <c r="T42" s="131" t="str">
        <f t="shared" si="2"/>
        <v>SI</v>
      </c>
      <c r="V42" s="419"/>
      <c r="W42" s="419"/>
      <c r="Y42" s="416"/>
      <c r="Z42" s="419"/>
      <c r="AA42" s="410"/>
      <c r="AU42" s="57"/>
      <c r="AV42" s="57"/>
      <c r="AW42" s="158"/>
      <c r="AX42" s="158"/>
    </row>
    <row r="43" spans="1:50" hidden="1" x14ac:dyDescent="0.25">
      <c r="A43" s="437"/>
      <c r="B43" s="439"/>
      <c r="C43" s="132"/>
      <c r="D43" s="135"/>
      <c r="F43" s="132"/>
      <c r="G43" s="132"/>
      <c r="H43" s="132"/>
      <c r="I43" s="132"/>
      <c r="J43" s="132"/>
      <c r="K43" s="132"/>
      <c r="L43" s="132"/>
      <c r="M43" s="131"/>
      <c r="N43" s="131"/>
      <c r="P43" s="131"/>
      <c r="R43" s="131">
        <f t="shared" si="0"/>
        <v>0</v>
      </c>
      <c r="S43" s="131"/>
      <c r="T43" s="131" t="str">
        <f t="shared" si="2"/>
        <v>SI</v>
      </c>
      <c r="V43" s="419"/>
      <c r="W43" s="419"/>
      <c r="Y43" s="416"/>
      <c r="Z43" s="419"/>
      <c r="AA43" s="410"/>
      <c r="AU43" s="57"/>
      <c r="AV43" s="57"/>
      <c r="AW43" s="158"/>
      <c r="AX43" s="158"/>
    </row>
    <row r="44" spans="1:50" hidden="1" x14ac:dyDescent="0.25">
      <c r="A44" s="437"/>
      <c r="B44" s="439"/>
      <c r="C44" s="132"/>
      <c r="D44" s="135"/>
      <c r="F44" s="132"/>
      <c r="G44" s="132"/>
      <c r="H44" s="132"/>
      <c r="I44" s="132"/>
      <c r="J44" s="132"/>
      <c r="K44" s="132"/>
      <c r="L44" s="132"/>
      <c r="M44" s="131"/>
      <c r="N44" s="131"/>
      <c r="P44" s="131"/>
      <c r="R44" s="131">
        <f t="shared" si="0"/>
        <v>0</v>
      </c>
      <c r="S44" s="131"/>
      <c r="T44" s="131" t="str">
        <f t="shared" si="2"/>
        <v>SI</v>
      </c>
      <c r="V44" s="419"/>
      <c r="W44" s="419"/>
      <c r="Y44" s="416"/>
      <c r="Z44" s="419"/>
      <c r="AA44" s="410"/>
      <c r="AU44" s="57"/>
      <c r="AV44" s="57"/>
      <c r="AW44" s="158"/>
      <c r="AX44" s="158"/>
    </row>
    <row r="45" spans="1:50" hidden="1" x14ac:dyDescent="0.25">
      <c r="A45" s="437"/>
      <c r="B45" s="439"/>
      <c r="C45" s="132"/>
      <c r="D45" s="135"/>
      <c r="F45" s="132"/>
      <c r="G45" s="132"/>
      <c r="H45" s="132"/>
      <c r="I45" s="132"/>
      <c r="J45" s="132"/>
      <c r="K45" s="132"/>
      <c r="L45" s="132"/>
      <c r="M45" s="131"/>
      <c r="N45" s="131"/>
      <c r="P45" s="131"/>
      <c r="R45" s="131">
        <f t="shared" si="0"/>
        <v>0</v>
      </c>
      <c r="S45" s="131"/>
      <c r="T45" s="131" t="str">
        <f t="shared" si="2"/>
        <v>SI</v>
      </c>
      <c r="V45" s="419"/>
      <c r="W45" s="419"/>
      <c r="Y45" s="416"/>
      <c r="Z45" s="419"/>
      <c r="AA45" s="410"/>
      <c r="AU45" s="57"/>
      <c r="AV45" s="57"/>
      <c r="AW45" s="158"/>
      <c r="AX45" s="158"/>
    </row>
    <row r="46" spans="1:50" ht="14.4" hidden="1" thickBot="1" x14ac:dyDescent="0.3">
      <c r="A46" s="437"/>
      <c r="B46" s="439"/>
      <c r="C46" s="132"/>
      <c r="D46" s="135"/>
      <c r="F46" s="132"/>
      <c r="G46" s="132"/>
      <c r="H46" s="132"/>
      <c r="I46" s="132"/>
      <c r="J46" s="132"/>
      <c r="K46" s="132"/>
      <c r="L46" s="132"/>
      <c r="M46" s="131"/>
      <c r="N46" s="131"/>
      <c r="P46" s="131"/>
      <c r="R46" s="131">
        <f t="shared" si="0"/>
        <v>0</v>
      </c>
      <c r="S46" s="131"/>
      <c r="T46" s="131" t="str">
        <f t="shared" si="2"/>
        <v>SI</v>
      </c>
      <c r="V46" s="419"/>
      <c r="W46" s="419"/>
      <c r="Y46" s="422"/>
      <c r="Z46" s="423"/>
      <c r="AA46" s="421"/>
      <c r="AU46" s="57"/>
      <c r="AV46" s="57"/>
      <c r="AW46" s="158"/>
      <c r="AX46" s="158"/>
    </row>
  </sheetData>
  <mergeCells count="44">
    <mergeCell ref="AA37:AA46"/>
    <mergeCell ref="A37:A46"/>
    <mergeCell ref="B37:B46"/>
    <mergeCell ref="V37:V46"/>
    <mergeCell ref="W37:W46"/>
    <mergeCell ref="Y37:Y46"/>
    <mergeCell ref="Z37:Z46"/>
    <mergeCell ref="A17:A26"/>
    <mergeCell ref="B17:B26"/>
    <mergeCell ref="V17:V26"/>
    <mergeCell ref="W17:W26"/>
    <mergeCell ref="Y17:Y26"/>
    <mergeCell ref="Z17:Z26"/>
    <mergeCell ref="Y7:Y16"/>
    <mergeCell ref="Z7:Z16"/>
    <mergeCell ref="AA7:AA16"/>
    <mergeCell ref="AU14:AX14"/>
    <mergeCell ref="AU15:AV15"/>
    <mergeCell ref="AU16:AU20"/>
    <mergeCell ref="AV16:AV20"/>
    <mergeCell ref="AA17:AA26"/>
    <mergeCell ref="AU21:AU25"/>
    <mergeCell ref="AV21:AV25"/>
    <mergeCell ref="AU26:AU30"/>
    <mergeCell ref="AV26:AV30"/>
    <mergeCell ref="S5:S6"/>
    <mergeCell ref="T5:T6"/>
    <mergeCell ref="V5:V6"/>
    <mergeCell ref="W5:W6"/>
    <mergeCell ref="A7:A16"/>
    <mergeCell ref="B7:B16"/>
    <mergeCell ref="V7:V16"/>
    <mergeCell ref="W7:W16"/>
    <mergeCell ref="F5:G5"/>
    <mergeCell ref="M5:M6"/>
    <mergeCell ref="N5:N6"/>
    <mergeCell ref="P5:P6"/>
    <mergeCell ref="R5:R6"/>
    <mergeCell ref="C7:C8"/>
    <mergeCell ref="A1:A3"/>
    <mergeCell ref="B1:D3"/>
    <mergeCell ref="F4:N4"/>
    <mergeCell ref="R4:T4"/>
    <mergeCell ref="V4:W4"/>
  </mergeCells>
  <conditionalFormatting sqref="AA7:AA26 AA37:AA46">
    <cfRule type="containsText" dxfId="20" priority="1" stopIfTrue="1" operator="containsText" text="MODERADO">
      <formula>NOT(ISERROR(SEARCH("MODERADO",AA7)))</formula>
    </cfRule>
    <cfRule type="containsText" dxfId="19" priority="2" stopIfTrue="1" operator="containsText" text="ALTO">
      <formula>NOT(ISERROR(SEARCH("ALTO",AA7)))</formula>
    </cfRule>
    <cfRule type="cellIs" dxfId="18" priority="3" stopIfTrue="1" operator="equal">
      <formula>"EXTREMO"</formula>
    </cfRule>
  </conditionalFormatting>
  <dataValidations count="9">
    <dataValidation type="list" allowBlank="1" showInputMessage="1" showErrorMessage="1" sqref="P7:P46" xr:uid="{35B76120-B86F-4362-911A-EC01F8AA6A4F}">
      <formula1>$AL$1:$AL$4</formula1>
    </dataValidation>
    <dataValidation type="list" allowBlank="1" showInputMessage="1" showErrorMessage="1" sqref="L7:L46" xr:uid="{08E4E5B8-48DB-44E1-8E05-5518AFD62DAE}">
      <formula1>$AJ$1:$AJ$3</formula1>
    </dataValidation>
    <dataValidation type="list" allowBlank="1" showInputMessage="1" showErrorMessage="1" sqref="G7:G46" xr:uid="{0ECADC67-9FED-4E1C-85E3-6B3DF95994D8}">
      <formula1>$AE$1:$AE$2</formula1>
    </dataValidation>
    <dataValidation type="list" allowBlank="1" showInputMessage="1" showErrorMessage="1" sqref="F7:F46" xr:uid="{4D02717E-B811-4F43-A8A4-E5EA56B41A25}">
      <formula1>$AD$1:$AD$2</formula1>
    </dataValidation>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A37:A46" xr:uid="{24AC79B9-FF80-4A4F-BF41-D07AC3978CA7}"/>
    <dataValidation type="list" allowBlank="1" showInputMessage="1" showErrorMessage="1" sqref="K21:K26 K29:K46 K12:K16" xr:uid="{E193AC2F-93E0-4744-9191-47047E60FEF8}">
      <formula1>$AI$1:$AI$2</formula1>
    </dataValidation>
    <dataValidation type="list" allowBlank="1" showInputMessage="1" showErrorMessage="1" sqref="J21:J26 J29:J46 J12:J16" xr:uid="{058253C0-EDF8-435A-8C45-EBB2E9B51E07}">
      <formula1>$AH$1:$AH$2</formula1>
    </dataValidation>
    <dataValidation type="list" allowBlank="1" showInputMessage="1" showErrorMessage="1" sqref="I21:I26 I29:I46 I12:I16" xr:uid="{DCC1BBB6-D3C8-4D1D-96AA-F7C5A7424EFD}">
      <formula1>$AG$1:$AG$3</formula1>
    </dataValidation>
    <dataValidation type="list" allowBlank="1" showInputMessage="1" showErrorMessage="1" sqref="H20:H46 I20:K20 I27:K28 H12:H16 H7:K11 H17:K19" xr:uid="{7C247408-9E5F-48D1-B9CE-08F9BA42D9A0}">
      <formula1>$AF$1:$AF$2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9"/>
  <sheetViews>
    <sheetView showGridLines="0" tabSelected="1" zoomScale="90" zoomScaleNormal="90" workbookViewId="0">
      <selection activeCell="E8" sqref="E8"/>
    </sheetView>
  </sheetViews>
  <sheetFormatPr baseColWidth="10" defaultColWidth="11.44140625" defaultRowHeight="14.4" x14ac:dyDescent="0.3"/>
  <cols>
    <col min="1" max="1" width="6.33203125" style="1" bestFit="1" customWidth="1"/>
    <col min="2" max="3" width="25.33203125" style="1" customWidth="1"/>
    <col min="4" max="4" width="29.33203125" style="30" customWidth="1"/>
    <col min="5" max="5" width="31.44140625" style="30" customWidth="1"/>
    <col min="6" max="6" width="21.33203125" style="30" customWidth="1"/>
    <col min="7" max="7" width="23" style="1" customWidth="1"/>
    <col min="8" max="8" width="19.6640625" style="1" customWidth="1"/>
    <col min="9" max="9" width="25.44140625" style="1" customWidth="1"/>
    <col min="10" max="10" width="33.44140625" style="1" customWidth="1"/>
    <col min="11" max="11" width="1.44140625" style="1" customWidth="1"/>
    <col min="12" max="12" width="44.33203125" style="1" customWidth="1"/>
    <col min="13" max="13" width="26.6640625" style="1" customWidth="1"/>
    <col min="14" max="14" width="30.33203125" style="1" customWidth="1"/>
    <col min="15" max="15" width="28.33203125" style="1" customWidth="1"/>
    <col min="16" max="16" width="26.33203125" style="1" customWidth="1"/>
    <col min="17" max="17" width="44.33203125" style="1" customWidth="1"/>
    <col min="18" max="18" width="28" style="1" customWidth="1"/>
    <col min="19" max="19" width="54" style="1" customWidth="1"/>
    <col min="20" max="25" width="54.6640625" style="1" customWidth="1"/>
    <col min="26" max="16384" width="11.44140625" style="1"/>
  </cols>
  <sheetData>
    <row r="1" spans="1:25" ht="17.25" customHeight="1" x14ac:dyDescent="0.3">
      <c r="A1" s="442" t="s">
        <v>274</v>
      </c>
      <c r="B1" s="443"/>
      <c r="C1" s="443"/>
      <c r="D1" s="443"/>
      <c r="E1" s="443"/>
      <c r="F1" s="443"/>
      <c r="G1" s="443"/>
      <c r="H1" s="443"/>
      <c r="I1" s="443"/>
      <c r="J1" s="443"/>
      <c r="K1" s="443"/>
      <c r="L1" s="443"/>
      <c r="M1" s="443"/>
      <c r="N1" s="443"/>
      <c r="O1" s="443"/>
      <c r="P1" s="443"/>
      <c r="Q1" s="443"/>
      <c r="R1" s="443"/>
      <c r="S1" s="443"/>
      <c r="T1" s="443"/>
      <c r="U1" s="443"/>
      <c r="V1" s="443"/>
      <c r="W1" s="444"/>
      <c r="X1" s="211" t="s">
        <v>275</v>
      </c>
      <c r="Y1" s="212" t="s">
        <v>276</v>
      </c>
    </row>
    <row r="2" spans="1:25" s="29" customFormat="1" ht="17.25" customHeight="1" x14ac:dyDescent="0.3">
      <c r="A2" s="445"/>
      <c r="B2" s="446"/>
      <c r="C2" s="446"/>
      <c r="D2" s="446"/>
      <c r="E2" s="446"/>
      <c r="F2" s="446"/>
      <c r="G2" s="446"/>
      <c r="H2" s="446"/>
      <c r="I2" s="446"/>
      <c r="J2" s="446"/>
      <c r="K2" s="446"/>
      <c r="L2" s="446"/>
      <c r="M2" s="446"/>
      <c r="N2" s="446"/>
      <c r="O2" s="446"/>
      <c r="P2" s="446"/>
      <c r="Q2" s="446"/>
      <c r="R2" s="446"/>
      <c r="S2" s="446"/>
      <c r="T2" s="446"/>
      <c r="U2" s="446"/>
      <c r="V2" s="446"/>
      <c r="W2" s="447"/>
      <c r="X2" s="213" t="s">
        <v>277</v>
      </c>
      <c r="Y2" s="214">
        <v>1</v>
      </c>
    </row>
    <row r="3" spans="1:25" s="29" customFormat="1" ht="17.25" customHeight="1" x14ac:dyDescent="0.3">
      <c r="A3" s="445"/>
      <c r="B3" s="446"/>
      <c r="C3" s="446"/>
      <c r="D3" s="446"/>
      <c r="E3" s="446"/>
      <c r="F3" s="446"/>
      <c r="G3" s="446"/>
      <c r="H3" s="446"/>
      <c r="I3" s="446"/>
      <c r="J3" s="446"/>
      <c r="K3" s="446"/>
      <c r="L3" s="446"/>
      <c r="M3" s="446"/>
      <c r="N3" s="446"/>
      <c r="O3" s="446"/>
      <c r="P3" s="446"/>
      <c r="Q3" s="446"/>
      <c r="R3" s="446"/>
      <c r="S3" s="446"/>
      <c r="T3" s="446"/>
      <c r="U3" s="446"/>
      <c r="V3" s="446"/>
      <c r="W3" s="447"/>
      <c r="X3" s="213" t="s">
        <v>278</v>
      </c>
      <c r="Y3" s="215">
        <v>45183</v>
      </c>
    </row>
    <row r="4" spans="1:25" s="29" customFormat="1" ht="17.25" customHeight="1" thickBot="1" x14ac:dyDescent="0.35">
      <c r="A4" s="448"/>
      <c r="B4" s="449"/>
      <c r="C4" s="449"/>
      <c r="D4" s="449"/>
      <c r="E4" s="449"/>
      <c r="F4" s="449"/>
      <c r="G4" s="449"/>
      <c r="H4" s="449"/>
      <c r="I4" s="449"/>
      <c r="J4" s="449"/>
      <c r="K4" s="449"/>
      <c r="L4" s="449"/>
      <c r="M4" s="449"/>
      <c r="N4" s="449"/>
      <c r="O4" s="449"/>
      <c r="P4" s="449"/>
      <c r="Q4" s="449"/>
      <c r="R4" s="449"/>
      <c r="S4" s="449"/>
      <c r="T4" s="449"/>
      <c r="U4" s="449"/>
      <c r="V4" s="449"/>
      <c r="W4" s="450"/>
      <c r="X4" s="216" t="s">
        <v>279</v>
      </c>
      <c r="Y4" s="217" t="s">
        <v>280</v>
      </c>
    </row>
    <row r="5" spans="1:25" s="29" customFormat="1" ht="14.25" customHeight="1" thickBot="1" x14ac:dyDescent="0.35">
      <c r="A5" s="28"/>
      <c r="B5" s="28"/>
      <c r="C5" s="28"/>
      <c r="D5" s="28"/>
      <c r="E5" s="28"/>
      <c r="F5" s="28"/>
      <c r="G5" s="31"/>
      <c r="H5" s="31"/>
      <c r="I5" s="31"/>
      <c r="J5" s="31"/>
    </row>
    <row r="6" spans="1:25" s="29" customFormat="1" ht="28.5" customHeight="1" thickBot="1" x14ac:dyDescent="0.35">
      <c r="A6" s="202"/>
      <c r="B6" s="202"/>
      <c r="C6" s="202"/>
      <c r="D6" s="202"/>
      <c r="E6" s="202"/>
      <c r="F6" s="202"/>
      <c r="G6" s="203"/>
      <c r="H6" s="203"/>
      <c r="I6" s="204"/>
      <c r="J6" s="204"/>
      <c r="K6" s="202"/>
      <c r="L6" s="451" t="s">
        <v>281</v>
      </c>
      <c r="M6" s="452"/>
      <c r="N6" s="452"/>
      <c r="O6" s="452"/>
      <c r="P6" s="452"/>
      <c r="Q6" s="452"/>
      <c r="R6" s="453"/>
      <c r="S6" s="202"/>
      <c r="T6" s="456" t="s">
        <v>282</v>
      </c>
      <c r="U6" s="455"/>
      <c r="V6" s="457" t="s">
        <v>283</v>
      </c>
      <c r="W6" s="454"/>
      <c r="X6" s="454" t="s">
        <v>284</v>
      </c>
      <c r="Y6" s="455"/>
    </row>
    <row r="7" spans="1:25" s="134" customFormat="1" ht="52.8" thickBot="1" x14ac:dyDescent="0.35">
      <c r="A7" s="188" t="s">
        <v>285</v>
      </c>
      <c r="B7" s="189" t="s">
        <v>286</v>
      </c>
      <c r="C7" s="189" t="s">
        <v>96</v>
      </c>
      <c r="D7" s="189" t="s">
        <v>97</v>
      </c>
      <c r="E7" s="189" t="s">
        <v>287</v>
      </c>
      <c r="F7" s="189" t="s">
        <v>99</v>
      </c>
      <c r="G7" s="233" t="s">
        <v>288</v>
      </c>
      <c r="H7" s="233" t="s">
        <v>289</v>
      </c>
      <c r="I7" s="233" t="s">
        <v>290</v>
      </c>
      <c r="J7" s="190" t="s">
        <v>291</v>
      </c>
      <c r="K7" s="158"/>
      <c r="L7" s="256" t="s">
        <v>292</v>
      </c>
      <c r="M7" s="257" t="s">
        <v>293</v>
      </c>
      <c r="N7" s="257" t="s">
        <v>294</v>
      </c>
      <c r="O7" s="257" t="s">
        <v>295</v>
      </c>
      <c r="P7" s="257" t="s">
        <v>296</v>
      </c>
      <c r="Q7" s="257" t="s">
        <v>297</v>
      </c>
      <c r="R7" s="258" t="s">
        <v>298</v>
      </c>
      <c r="S7" s="273" t="s">
        <v>299</v>
      </c>
      <c r="T7" s="234" t="s">
        <v>300</v>
      </c>
      <c r="U7" s="234" t="s">
        <v>301</v>
      </c>
      <c r="V7" s="234" t="s">
        <v>302</v>
      </c>
      <c r="W7" s="234" t="s">
        <v>303</v>
      </c>
      <c r="X7" s="234" t="s">
        <v>304</v>
      </c>
      <c r="Y7" s="235" t="s">
        <v>305</v>
      </c>
    </row>
    <row r="8" spans="1:25" s="202" customFormat="1" ht="83.4" thickBot="1" x14ac:dyDescent="0.35">
      <c r="A8" s="266">
        <v>1</v>
      </c>
      <c r="B8" s="219" t="s">
        <v>104</v>
      </c>
      <c r="C8" s="219" t="s">
        <v>105</v>
      </c>
      <c r="D8" s="219" t="s">
        <v>106</v>
      </c>
      <c r="E8" s="219" t="s">
        <v>107</v>
      </c>
      <c r="F8" s="219" t="s">
        <v>108</v>
      </c>
      <c r="G8" s="261" t="s">
        <v>25</v>
      </c>
      <c r="H8" s="260" t="s">
        <v>55</v>
      </c>
      <c r="I8" s="265" t="s">
        <v>265</v>
      </c>
      <c r="J8" s="262" t="s">
        <v>190</v>
      </c>
      <c r="L8" s="274" t="s">
        <v>325</v>
      </c>
      <c r="M8" s="275" t="s">
        <v>318</v>
      </c>
      <c r="N8" s="275" t="s">
        <v>319</v>
      </c>
      <c r="O8" s="275" t="s">
        <v>320</v>
      </c>
      <c r="P8" s="275" t="s">
        <v>321</v>
      </c>
      <c r="Q8" s="275" t="s">
        <v>322</v>
      </c>
      <c r="R8" s="275"/>
      <c r="S8" s="219" t="s">
        <v>328</v>
      </c>
      <c r="T8" s="263"/>
      <c r="U8" s="263"/>
      <c r="V8" s="219"/>
      <c r="W8" s="219"/>
      <c r="X8" s="219"/>
      <c r="Y8" s="264"/>
    </row>
    <row r="9" spans="1:25" ht="121.95" customHeight="1" thickBot="1" x14ac:dyDescent="0.35">
      <c r="A9" s="267">
        <v>2</v>
      </c>
      <c r="B9" s="268" t="s">
        <v>112</v>
      </c>
      <c r="C9" s="268" t="s">
        <v>105</v>
      </c>
      <c r="D9" s="268" t="s">
        <v>106</v>
      </c>
      <c r="E9" s="268" t="s">
        <v>113</v>
      </c>
      <c r="F9" s="268" t="s">
        <v>108</v>
      </c>
      <c r="G9" s="269" t="s">
        <v>25</v>
      </c>
      <c r="H9" s="270" t="s">
        <v>55</v>
      </c>
      <c r="I9" s="271" t="s">
        <v>265</v>
      </c>
      <c r="J9" s="272" t="s">
        <v>190</v>
      </c>
      <c r="K9" s="202"/>
      <c r="L9" s="276" t="s">
        <v>326</v>
      </c>
      <c r="M9" s="277" t="s">
        <v>323</v>
      </c>
      <c r="N9" s="277" t="s">
        <v>319</v>
      </c>
      <c r="O9" s="278" t="s">
        <v>320</v>
      </c>
      <c r="P9" s="278" t="s">
        <v>321</v>
      </c>
      <c r="Q9" s="278" t="s">
        <v>324</v>
      </c>
      <c r="R9" s="279"/>
      <c r="S9" s="268" t="s">
        <v>329</v>
      </c>
      <c r="T9" s="279"/>
      <c r="U9" s="279"/>
      <c r="V9" s="279"/>
      <c r="W9" s="279"/>
      <c r="X9" s="279"/>
      <c r="Y9" s="280"/>
    </row>
  </sheetData>
  <mergeCells count="5">
    <mergeCell ref="A1:W4"/>
    <mergeCell ref="L6:R6"/>
    <mergeCell ref="X6:Y6"/>
    <mergeCell ref="T6:U6"/>
    <mergeCell ref="V6:W6"/>
  </mergeCells>
  <conditionalFormatting sqref="G8:G9">
    <cfRule type="cellIs" dxfId="17" priority="28" operator="equal">
      <formula>"Rara Vez"</formula>
    </cfRule>
    <cfRule type="cellIs" dxfId="16" priority="29" operator="equal">
      <formula>"Improbable"</formula>
    </cfRule>
    <cfRule type="cellIs" dxfId="15" priority="30" operator="equal">
      <formula>"Posible"</formula>
    </cfRule>
    <cfRule type="cellIs" dxfId="14" priority="31" operator="equal">
      <formula>"Probable"</formula>
    </cfRule>
    <cfRule type="cellIs" dxfId="13" priority="32" operator="equal">
      <formula>"Casi Seguro"</formula>
    </cfRule>
  </conditionalFormatting>
  <conditionalFormatting sqref="H8:H9">
    <cfRule type="cellIs" dxfId="12" priority="23" operator="equal">
      <formula>"Leve"</formula>
    </cfRule>
    <cfRule type="cellIs" dxfId="11" priority="24" operator="equal">
      <formula>"Menor"</formula>
    </cfRule>
    <cfRule type="cellIs" dxfId="10" priority="25" operator="equal">
      <formula>"Moderado"</formula>
    </cfRule>
    <cfRule type="cellIs" dxfId="9" priority="26" operator="equal">
      <formula>"Mayor"</formula>
    </cfRule>
    <cfRule type="cellIs" dxfId="8" priority="27" operator="equal">
      <formula>"Catastrófico"</formula>
    </cfRule>
  </conditionalFormatting>
  <conditionalFormatting sqref="I8:I9">
    <cfRule type="containsText" dxfId="7" priority="65" stopIfTrue="1" operator="containsText" text="BAJO">
      <formula>NOT(ISERROR(SEARCH("BAJO",I8)))</formula>
    </cfRule>
    <cfRule type="containsText" dxfId="6" priority="66" stopIfTrue="1" operator="containsText" text="MODERADO">
      <formula>NOT(ISERROR(SEARCH("MODERADO",I8)))</formula>
    </cfRule>
    <cfRule type="containsText" dxfId="5" priority="67" stopIfTrue="1" operator="containsText" text="ALTO">
      <formula>NOT(ISERROR(SEARCH("ALTO",I8)))</formula>
    </cfRule>
    <cfRule type="containsText" dxfId="4" priority="68" stopIfTrue="1" operator="containsText" text="EXTREMO">
      <formula>NOT(ISERROR(SEARCH("EXTREMO",I8)))</formula>
    </cfRule>
  </conditionalFormatting>
  <conditionalFormatting sqref="J8:J9">
    <cfRule type="containsText" dxfId="3" priority="15" stopIfTrue="1" operator="containsText" text="ALTA">
      <formula>NOT(ISERROR(SEARCH("ALTA",J8)))</formula>
    </cfRule>
    <cfRule type="containsText" dxfId="2" priority="16" stopIfTrue="1" operator="containsText" text="MODERADA">
      <formula>NOT(ISERROR(SEARCH("MODERADA",J8)))</formula>
    </cfRule>
    <cfRule type="cellIs" dxfId="1" priority="17" stopIfTrue="1" operator="equal">
      <formula>"EXTREMA"</formula>
    </cfRule>
    <cfRule type="cellIs" dxfId="0" priority="18" stopIfTrue="1" operator="equal">
      <formula>"BAJA"</formula>
    </cfRule>
  </conditionalFormatting>
  <dataValidations count="2">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8" xr:uid="{EF6DC940-D680-46B1-9019-57D471C55D26}"/>
    <dataValidation allowBlank="1" showErrorMessage="1" sqref="F8" xr:uid="{00000000-0002-0000-0700-000001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'Tablas de validación'!$B$49:$B$50</xm:f>
          </x14:formula1>
          <xm:sqref>J8:J9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8"/>
  <sheetViews>
    <sheetView showGridLines="0" topLeftCell="A16" zoomScale="53" zoomScaleNormal="40" workbookViewId="0">
      <selection activeCell="F10" sqref="F10"/>
    </sheetView>
  </sheetViews>
  <sheetFormatPr baseColWidth="10" defaultColWidth="11.44140625" defaultRowHeight="12" x14ac:dyDescent="0.3"/>
  <cols>
    <col min="1" max="1" width="22.6640625" style="48" customWidth="1"/>
    <col min="2" max="2" width="22.6640625" style="44" customWidth="1"/>
    <col min="3" max="3" width="13.33203125" style="44" customWidth="1"/>
    <col min="4" max="4" width="32.6640625" style="44" customWidth="1"/>
    <col min="5" max="6" width="44.33203125" style="44" customWidth="1"/>
    <col min="7" max="7" width="54" style="44" customWidth="1"/>
    <col min="8" max="8" width="44.33203125" style="44" customWidth="1"/>
    <col min="9" max="9" width="41.44140625" style="44" customWidth="1"/>
    <col min="10" max="11" width="44.33203125" style="44" customWidth="1"/>
    <col min="12" max="16" width="42.6640625" style="44" customWidth="1"/>
    <col min="17" max="16384" width="11.44140625" style="44"/>
  </cols>
  <sheetData>
    <row r="1" spans="1:9" ht="111" customHeight="1" x14ac:dyDescent="0.3">
      <c r="A1" s="458" t="s">
        <v>306</v>
      </c>
      <c r="B1" s="458"/>
      <c r="C1" s="458"/>
      <c r="D1" s="458"/>
      <c r="E1" s="458"/>
      <c r="F1" s="458"/>
      <c r="G1" s="458"/>
      <c r="H1" s="209"/>
      <c r="I1" s="43"/>
    </row>
    <row r="2" spans="1:9" s="46" customFormat="1" ht="22.5" customHeight="1" x14ac:dyDescent="0.3">
      <c r="A2" s="45"/>
    </row>
    <row r="3" spans="1:9" s="46" customFormat="1" ht="22.5" customHeight="1" x14ac:dyDescent="0.3">
      <c r="A3" s="45"/>
      <c r="D3" s="47"/>
    </row>
    <row r="4" spans="1:9" s="46" customFormat="1" ht="22.5" customHeight="1" x14ac:dyDescent="0.3">
      <c r="A4" s="45"/>
      <c r="D4" s="96" t="s">
        <v>307</v>
      </c>
    </row>
    <row r="5" spans="1:9" ht="22.5" customHeight="1" x14ac:dyDescent="0.3">
      <c r="D5" s="49"/>
      <c r="E5" s="50"/>
      <c r="F5" s="50"/>
      <c r="G5" s="50"/>
    </row>
    <row r="6" spans="1:9" ht="31.5" customHeight="1" thickBot="1" x14ac:dyDescent="0.45">
      <c r="E6" s="83" t="s">
        <v>289</v>
      </c>
    </row>
    <row r="7" spans="1:9" ht="82.5" customHeight="1" thickBot="1" x14ac:dyDescent="0.45">
      <c r="B7" s="51" t="s">
        <v>308</v>
      </c>
      <c r="D7" s="83" t="s">
        <v>21</v>
      </c>
      <c r="E7" s="167" t="s">
        <v>118</v>
      </c>
      <c r="F7" s="168" t="s">
        <v>119</v>
      </c>
      <c r="G7" s="169" t="s">
        <v>120</v>
      </c>
    </row>
    <row r="8" spans="1:9" ht="82.5" customHeight="1" x14ac:dyDescent="0.3">
      <c r="B8" s="93" t="s">
        <v>117</v>
      </c>
      <c r="D8" s="162" t="s">
        <v>37</v>
      </c>
      <c r="E8" s="177"/>
      <c r="F8" s="177"/>
      <c r="G8" s="85"/>
    </row>
    <row r="9" spans="1:9" ht="82.5" customHeight="1" x14ac:dyDescent="0.3">
      <c r="B9" s="94" t="s">
        <v>111</v>
      </c>
      <c r="D9" s="163" t="s">
        <v>34</v>
      </c>
      <c r="E9" s="78"/>
      <c r="F9" s="79"/>
      <c r="G9" s="86"/>
    </row>
    <row r="10" spans="1:9" ht="82.5" customHeight="1" x14ac:dyDescent="0.3">
      <c r="B10" s="95" t="s">
        <v>52</v>
      </c>
      <c r="D10" s="164" t="s">
        <v>31</v>
      </c>
      <c r="E10" s="78"/>
      <c r="F10" s="79"/>
      <c r="G10" s="86"/>
    </row>
    <row r="11" spans="1:9" ht="82.5" customHeight="1" x14ac:dyDescent="0.3">
      <c r="D11" s="165" t="s">
        <v>28</v>
      </c>
      <c r="E11" s="24"/>
      <c r="F11" s="78"/>
      <c r="G11" s="86"/>
    </row>
    <row r="12" spans="1:9" ht="82.5" customHeight="1" thickBot="1" x14ac:dyDescent="0.35">
      <c r="D12" s="166" t="s">
        <v>309</v>
      </c>
      <c r="E12" s="87"/>
      <c r="F12" s="178" t="s">
        <v>310</v>
      </c>
      <c r="G12" s="89"/>
    </row>
    <row r="13" spans="1:9" ht="24.75" customHeight="1" x14ac:dyDescent="0.3"/>
    <row r="14" spans="1:9" ht="24.75" customHeight="1" x14ac:dyDescent="0.3"/>
    <row r="15" spans="1:9" ht="24.75" customHeight="1" x14ac:dyDescent="0.3"/>
    <row r="16" spans="1:9" ht="24.75" customHeight="1" x14ac:dyDescent="0.3"/>
    <row r="17" spans="2:14" ht="24.75" customHeight="1" x14ac:dyDescent="0.3">
      <c r="D17" s="96" t="s">
        <v>311</v>
      </c>
      <c r="K17" s="96" t="s">
        <v>312</v>
      </c>
    </row>
    <row r="18" spans="2:14" ht="24.75" customHeight="1" thickBot="1" x14ac:dyDescent="0.45">
      <c r="E18" s="83" t="s">
        <v>289</v>
      </c>
      <c r="L18" s="83" t="s">
        <v>289</v>
      </c>
    </row>
    <row r="19" spans="2:14" ht="82.5" customHeight="1" thickBot="1" x14ac:dyDescent="0.45">
      <c r="B19" s="51" t="s">
        <v>308</v>
      </c>
      <c r="D19" s="83" t="s">
        <v>21</v>
      </c>
      <c r="E19" s="90" t="s">
        <v>118</v>
      </c>
      <c r="F19" s="91" t="s">
        <v>119</v>
      </c>
      <c r="G19" s="92" t="s">
        <v>120</v>
      </c>
      <c r="K19" s="83" t="s">
        <v>21</v>
      </c>
      <c r="L19" s="90" t="s">
        <v>118</v>
      </c>
      <c r="M19" s="91" t="s">
        <v>119</v>
      </c>
      <c r="N19" s="92" t="s">
        <v>120</v>
      </c>
    </row>
    <row r="20" spans="2:14" ht="82.5" customHeight="1" x14ac:dyDescent="0.3">
      <c r="B20" s="93" t="s">
        <v>117</v>
      </c>
      <c r="D20" s="162" t="s">
        <v>37</v>
      </c>
      <c r="E20" s="177"/>
      <c r="F20" s="177"/>
      <c r="G20" s="85"/>
      <c r="K20" s="162" t="s">
        <v>37</v>
      </c>
      <c r="L20" s="84"/>
      <c r="M20" s="84"/>
      <c r="N20" s="85"/>
    </row>
    <row r="21" spans="2:14" ht="82.5" customHeight="1" x14ac:dyDescent="0.3">
      <c r="B21" s="94" t="s">
        <v>111</v>
      </c>
      <c r="D21" s="163" t="s">
        <v>34</v>
      </c>
      <c r="E21" s="78"/>
      <c r="F21" s="79"/>
      <c r="G21" s="86"/>
      <c r="K21" s="163" t="s">
        <v>34</v>
      </c>
      <c r="L21" s="78"/>
      <c r="M21" s="78"/>
      <c r="N21" s="86"/>
    </row>
    <row r="22" spans="2:14" ht="82.5" customHeight="1" x14ac:dyDescent="0.3">
      <c r="B22" s="95" t="s">
        <v>52</v>
      </c>
      <c r="D22" s="164" t="s">
        <v>31</v>
      </c>
      <c r="E22" s="78"/>
      <c r="F22" s="79"/>
      <c r="G22" s="86"/>
      <c r="K22" s="164" t="s">
        <v>31</v>
      </c>
      <c r="L22" s="24"/>
      <c r="M22" s="78"/>
      <c r="N22" s="86"/>
    </row>
    <row r="23" spans="2:14" ht="82.5" customHeight="1" x14ac:dyDescent="0.3">
      <c r="D23" s="165" t="s">
        <v>28</v>
      </c>
      <c r="E23" s="24"/>
      <c r="F23" s="78"/>
      <c r="G23" s="86"/>
      <c r="K23" s="165" t="s">
        <v>28</v>
      </c>
      <c r="L23" s="24"/>
      <c r="M23" s="78"/>
      <c r="N23" s="86"/>
    </row>
    <row r="24" spans="2:14" ht="82.5" customHeight="1" thickBot="1" x14ac:dyDescent="0.35">
      <c r="D24" s="166" t="s">
        <v>309</v>
      </c>
      <c r="E24" s="87"/>
      <c r="F24" s="178" t="s">
        <v>310</v>
      </c>
      <c r="G24" s="89"/>
      <c r="K24" s="166" t="s">
        <v>309</v>
      </c>
      <c r="L24" s="87"/>
      <c r="M24" s="88"/>
      <c r="N24" s="89"/>
    </row>
    <row r="25" spans="2:14" ht="24.75" customHeight="1" x14ac:dyDescent="0.3"/>
    <row r="26" spans="2:14" ht="24.75" customHeight="1" x14ac:dyDescent="0.3"/>
    <row r="27" spans="2:14" ht="24.75" customHeight="1" x14ac:dyDescent="0.3"/>
    <row r="28" spans="2:14" ht="24.75" customHeight="1" x14ac:dyDescent="0.3"/>
  </sheetData>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5999B7-9DA6-4EF3-B827-6A35D0F60505}">
  <ds:schemaRefs>
    <ds:schemaRef ds:uri="http://purl.org/dc/elements/1.1/"/>
    <ds:schemaRef ds:uri="8a5bfd3a-d6b9-4829-9d24-8e2d803f4e0b"/>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088e3bd2-b56c-43a0-b8a9-e0fb12425dd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448B1FA-DA7A-4F0C-8128-2ADE443A2A77}">
  <ds:schemaRefs>
    <ds:schemaRef ds:uri="http://schemas.microsoft.com/sharepoint/v3/contenttype/forms"/>
  </ds:schemaRefs>
</ds:datastoreItem>
</file>

<file path=customXml/itemProps3.xml><?xml version="1.0" encoding="utf-8"?>
<ds:datastoreItem xmlns:ds="http://schemas.openxmlformats.org/officeDocument/2006/customXml" ds:itemID="{C763B687-1F72-4AD3-B4FC-18AD7D12FB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Contexto del Proceso</vt:lpstr>
      <vt:lpstr>Probabilidad</vt:lpstr>
      <vt:lpstr>Preguntas Corrupción</vt:lpstr>
      <vt:lpstr>Impacto Corrupción</vt:lpstr>
      <vt:lpstr>Identificación de Riesgos</vt:lpstr>
      <vt:lpstr>Tablas de validación</vt:lpstr>
      <vt:lpstr>Controles</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Andres Felipe Rodiguez Plazas</cp:lastModifiedBy>
  <cp:revision/>
  <dcterms:created xsi:type="dcterms:W3CDTF">2016-06-09T16:06:58Z</dcterms:created>
  <dcterms:modified xsi:type="dcterms:W3CDTF">2025-02-07T17:04:55Z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