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OneDrive\Documentos\Work\Riesgos\Vigentes\2025\finales\Diana\RGPublicar\"/>
    </mc:Choice>
  </mc:AlternateContent>
  <xr:revisionPtr revIDLastSave="0" documentId="13_ncr:1_{24762E28-359D-49B8-B9B3-4868CA12284D}" xr6:coauthVersionLast="47" xr6:coauthVersionMax="47" xr10:uidLastSave="{00000000-0000-0000-0000-000000000000}"/>
  <bookViews>
    <workbookView xWindow="-120" yWindow="-120" windowWidth="20730" windowHeight="11040" firstSheet="3"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8" l="1"/>
  <c r="G21" i="18"/>
  <c r="B21" i="18"/>
  <c r="A21" i="18"/>
  <c r="G13" i="18"/>
  <c r="G12" i="18"/>
  <c r="A18" i="18" l="1"/>
  <c r="G19" i="18"/>
  <c r="G18" i="18"/>
  <c r="B18" i="18"/>
  <c r="G16" i="18"/>
  <c r="G17" i="18"/>
  <c r="G15" i="18"/>
  <c r="A15" i="18"/>
  <c r="B15" i="18"/>
  <c r="G11" i="18"/>
  <c r="B11" i="18"/>
  <c r="A11" i="18"/>
</calcChain>
</file>

<file path=xl/sharedStrings.xml><?xml version="1.0" encoding="utf-8"?>
<sst xmlns="http://schemas.openxmlformats.org/spreadsheetml/2006/main" count="608" uniqueCount="297">
  <si>
    <t>CÓDIGO:</t>
  </si>
  <si>
    <t>VERSIÓN:</t>
  </si>
  <si>
    <t>FECHA APROBACIÓN:</t>
  </si>
  <si>
    <t>CALIFICACIÓN DE LA INFORMACIÓN:</t>
  </si>
  <si>
    <t>Pública</t>
  </si>
  <si>
    <t>CONTEXTO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</si>
  <si>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</si>
  <si>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</si>
  <si>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</si>
  <si>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</si>
  <si>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</si>
  <si>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</si>
  <si>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</si>
  <si>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</si>
  <si>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</si>
  <si>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</si>
  <si>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</si>
  <si>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</si>
  <si>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</si>
  <si>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</si>
  <si>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</si>
  <si>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</si>
  <si>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</si>
  <si>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</si>
  <si>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</si>
  <si>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</si>
  <si>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</si>
  <si>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</si>
  <si>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</si>
  <si>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</si>
  <si>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</si>
  <si>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</si>
  <si>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</si>
  <si>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</si>
  <si>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</si>
  <si>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</si>
  <si>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</si>
  <si>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</si>
  <si>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</si>
  <si>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</si>
  <si>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</si>
  <si>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</si>
  <si>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</si>
  <si>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</si>
  <si>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</si>
  <si>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</si>
  <si>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</si>
  <si>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</si>
  <si>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</si>
  <si>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</si>
  <si>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</si>
  <si>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</si>
  <si>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Probabilidad</t>
  </si>
  <si>
    <t>Muy Alta 100%</t>
  </si>
  <si>
    <t>Alto</t>
  </si>
  <si>
    <t>Extremo</t>
  </si>
  <si>
    <t>Alta 80%</t>
  </si>
  <si>
    <t>Media 60%</t>
  </si>
  <si>
    <t>Baja 40%</t>
  </si>
  <si>
    <t>Bajo</t>
  </si>
  <si>
    <t>Muy Baja 20%</t>
  </si>
  <si>
    <t>Leve 20%</t>
  </si>
  <si>
    <t>Menor 40%</t>
  </si>
  <si>
    <t>Moderado 60%</t>
  </si>
  <si>
    <t>Mayor 80%</t>
  </si>
  <si>
    <t>Catastrófico 100%</t>
  </si>
  <si>
    <t>Impacto</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</si>
  <si>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</si>
  <si>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</si>
  <si>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</si>
  <si>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</si>
  <si>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</si>
  <si>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</si>
  <si>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</si>
  <si>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</si>
  <si>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</si>
  <si>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</si>
  <si>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</si>
  <si>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</si>
  <si>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</si>
  <si>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</si>
  <si>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</si>
  <si>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</si>
  <si>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</si>
  <si>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</si>
  <si>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</si>
  <si>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</si>
  <si>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</si>
  <si>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</si>
  <si>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</si>
  <si>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</si>
  <si>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</si>
  <si>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</si>
  <si>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</si>
  <si>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</si>
  <si>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</si>
  <si>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</si>
  <si>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</si>
  <si>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</si>
  <si>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</si>
  <si>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</si>
  <si>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</si>
  <si>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</si>
  <si>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</si>
  <si>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</si>
  <si>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</si>
  <si>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</si>
  <si>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</si>
  <si>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</si>
  <si>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</si>
  <si>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</si>
  <si>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</si>
  <si>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</si>
  <si>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</si>
  <si>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</si>
  <si>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</si>
  <si>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</si>
  <si>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</si>
  <si>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</si>
  <si>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</si>
  <si>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</si>
  <si>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</si>
  <si>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</si>
  <si>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</si>
  <si>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</si>
  <si>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</si>
  <si>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</si>
  <si>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</si>
  <si>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</si>
  <si>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</si>
  <si>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</si>
  <si>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</si>
  <si>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</si>
  <si>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</si>
  <si>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</si>
  <si>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</si>
  <si>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</si>
  <si>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</si>
  <si>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</si>
  <si>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</si>
  <si>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</si>
  <si>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</si>
  <si>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</si>
  <si>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</si>
  <si>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</si>
  <si>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</si>
  <si>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</si>
  <si>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</si>
  <si>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</si>
  <si>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</si>
  <si>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</si>
  <si>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</si>
  <si>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</si>
  <si>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</si>
  <si>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</si>
  <si>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</si>
  <si>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</si>
  <si>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</si>
  <si>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</si>
  <si>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</si>
  <si>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</si>
  <si>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</si>
  <si>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</si>
  <si>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</si>
  <si>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</si>
  <si>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</si>
  <si>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</si>
  <si>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</si>
  <si>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</si>
  <si>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</si>
  <si>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</si>
  <si>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Controles Preventivos y Detectivos atacan (disminuyen) Probabilidad</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</si>
  <si>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</si>
  <si>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</si>
  <si>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</si>
  <si>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</si>
  <si>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</si>
  <si>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</si>
  <si>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</si>
  <si>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</si>
  <si>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</si>
  <si>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</si>
  <si>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</si>
  <si>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</si>
  <si>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</si>
  <si>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</si>
  <si>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</si>
  <si>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</si>
  <si>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</si>
  <si>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</si>
  <si>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</si>
  <si>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</si>
  <si>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</si>
  <si>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</si>
  <si>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Nivel de Riesgo</t>
  </si>
  <si>
    <t>Apoyo</t>
  </si>
  <si>
    <t>Muy Allta</t>
  </si>
  <si>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</si>
  <si>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</si>
  <si>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</si>
  <si>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</si>
  <si>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</si>
  <si>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</si>
  <si>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</si>
  <si>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</si>
  <si>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t xml:space="preserve">El profesional de la Subgerencia de Gestión Administrativa </t>
  </si>
  <si>
    <r>
      <t xml:space="preserve">IDENTIFICACIÓN DE RIESGOS
</t>
    </r>
    <r>
      <rPr>
        <b/>
        <sz val="12"/>
        <rFont val="Arial"/>
        <family val="2"/>
      </rPr>
      <t xml:space="preserve">
Direccionamiento Estratégico</t>
    </r>
  </si>
  <si>
    <r>
      <t xml:space="preserve">CONTROLES DE RIESGOS
</t>
    </r>
    <r>
      <rPr>
        <b/>
        <sz val="12"/>
        <rFont val="Arial"/>
        <family val="2"/>
      </rPr>
      <t>Direccionamiento Estratégico</t>
    </r>
  </si>
  <si>
    <t>F1_G1_DE</t>
  </si>
  <si>
    <r>
      <rPr>
        <b/>
        <sz val="16"/>
        <rFont val="Arial"/>
        <family val="2"/>
      </rPr>
      <t xml:space="preserve">MAPA DE RIESGOS DE GESTIÓN
</t>
    </r>
    <r>
      <rPr>
        <b/>
        <sz val="11"/>
        <rFont val="Arial"/>
        <family val="2"/>
      </rPr>
      <t xml:space="preserve">Direccionamiento Estratégico     </t>
    </r>
  </si>
  <si>
    <t>CONTEXTO INSTITUCIONAL
Direccionamiento Estratégico</t>
  </si>
  <si>
    <t>Gestión Talento Humano</t>
  </si>
  <si>
    <t>X</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</si>
  <si>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del Talento Humano</t>
    </r>
  </si>
  <si>
    <t>FACTORES PROCESO</t>
  </si>
  <si>
    <t>FACTORES INTERNOS</t>
  </si>
  <si>
    <t>FACTORES EXTERNOS</t>
  </si>
  <si>
    <t>Profesional especializado de la subgerencia de gestión administrativa</t>
  </si>
  <si>
    <t>de acuerdo con las directrices establecidas en el manual de evaluación de desempeño y sus instrumentos asociados metodología CNSC, DAFP, DASCD</t>
  </si>
  <si>
    <t>El Director General</t>
  </si>
  <si>
    <t>emite los actos administrativos que adoptan el sistema de evaluación de gestión y desempeño por cada tipo de empleo</t>
  </si>
  <si>
    <t xml:space="preserve"> a partir de lo establecido por las entidades competentes</t>
  </si>
  <si>
    <t>El Subgerente de Gestión Administrativa</t>
  </si>
  <si>
    <t xml:space="preserve">reporta a la Oficina de Control Disciplinario el incumplimiento de los acuerdos </t>
  </si>
  <si>
    <t>con el fin de que se inicien las investigaciones pertinentes</t>
  </si>
  <si>
    <t>Total de evaluaciones realizadas / evaluaciones planeadas*100</t>
  </si>
  <si>
    <t>El Profesional Especializado de la Subgerencia de Gestión Administrativa</t>
  </si>
  <si>
    <t>La Oficina de Control Interno</t>
  </si>
  <si>
    <t>con el fin de verificar el cumplimiento de estándares del Sistema</t>
  </si>
  <si>
    <t>realiza auditoría interna al Sistema de Gestión de Seguridad y Salud en el Trabajo</t>
  </si>
  <si>
    <t>Afectación Reputacional y Económica</t>
  </si>
  <si>
    <t xml:space="preserve">El Subgerente de Gestión Administrativa </t>
  </si>
  <si>
    <t xml:space="preserve">define las directrices y puntos de control para realizar oportunamente los pagos de nómina, prestaciones sociales, seguridad social y parafiscales </t>
  </si>
  <si>
    <t xml:space="preserve">las cuales se encuentran documentadas en el "procedimiento para liquidación de nómina, seguridad social y parafiscales y pagos de cesantias" </t>
  </si>
  <si>
    <t>da cumplimiento al cronograma establecido por el DAFP y DASCD según el nivel del empleo a evaluar</t>
  </si>
  <si>
    <t xml:space="preserve">genera un reporte de seguimiento del plan de trabajo al Subgerente de Gestión Administrativa </t>
  </si>
  <si>
    <t>con el fin de evidenciar el cumplimiento de los requisitos legales del Sistema para la toma de decisiones a nivel institucional.</t>
  </si>
  <si>
    <t xml:space="preserve">Proveer </t>
  </si>
  <si>
    <t xml:space="preserve">Falta de personal </t>
  </si>
  <si>
    <t>PROBABILIDAD ANTES DE CONTROLES</t>
  </si>
  <si>
    <t>IMPACTO ANTES DE CONTROLES</t>
  </si>
  <si>
    <t>VALORACIÓN ANTES DE CONTROLES
(Riesgo Inherente)</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</si>
  <si>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</si>
  <si>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</si>
  <si>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</si>
  <si>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</si>
  <si>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</si>
  <si>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</si>
  <si>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</si>
  <si>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</si>
  <si>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</si>
  <si>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 xml:space="preserve">Probabilidad e Impacto residual del siguiente control </t>
  </si>
  <si>
    <t>Valor Probabilidad Residual</t>
  </si>
  <si>
    <t>Nivel de Probabilidad Residual</t>
  </si>
  <si>
    <t>Valor Impacto Residual</t>
  </si>
  <si>
    <t>Nivel de Impacto Residual</t>
  </si>
  <si>
    <t>Nivel de Riesgo Residual</t>
  </si>
  <si>
    <t xml:space="preserve">PROBABILIDAD </t>
  </si>
  <si>
    <t>RIESGO RESIDUAL</t>
  </si>
  <si>
    <t>OPCIÓN MANEJO</t>
  </si>
  <si>
    <t>RG1.TH</t>
  </si>
  <si>
    <t>RG2.TH</t>
  </si>
  <si>
    <t>RG3.TH</t>
  </si>
  <si>
    <t>RG4.TH</t>
  </si>
  <si>
    <t>CONSECUENCIAS
Efectos</t>
  </si>
  <si>
    <t>RG3.TH
RG4.TH</t>
  </si>
  <si>
    <r>
      <t xml:space="preserve">MATRIZ DE RIESGOS DE GESTIÓN O LA-FT-FPADM O SEGURIDAD DE LA INFORMACIÓN </t>
    </r>
    <r>
      <rPr>
        <b/>
        <sz val="16"/>
        <rFont val="Arial"/>
        <family val="2"/>
      </rPr>
      <t xml:space="preserve">
</t>
    </r>
    <r>
      <rPr>
        <b/>
        <sz val="12"/>
        <rFont val="Arial"/>
        <family val="2"/>
      </rPr>
      <t>Direccionamiento Estratégico</t>
    </r>
  </si>
  <si>
    <t>Actividades cumplidas del plan de trabajo/ Actividades programadas del plan de trabajo  para el corte*100</t>
  </si>
  <si>
    <t>realiza la liquidación de la nómina</t>
  </si>
  <si>
    <t xml:space="preserve">Posibilidad de afectación económica y reputacional por sanciones impuestas por los órganos de control  debido a inconsistencias en la liquidación de la seguridad social y aportes a parafiscales 
</t>
  </si>
  <si>
    <t>Número de servidores liquidados con inconsistencias en la planilla / total de servidores liquidados en la  planilla de seguridad social*100</t>
  </si>
  <si>
    <t xml:space="preserve">1. Inconsistencia en la liquidación de la seguridad social y aportes a parafiscales 
2. Entrega inoportuna de novedades de nómina por parte del funcionario
3. Falta de conocimiento de los procedimientos y los cambios normativos relacionados con nómina y seguridad social 
</t>
  </si>
  <si>
    <r>
      <t xml:space="preserve">Posibilidad de afectación reputacional por el incumplimiento frente a la suscripción de los acuerdos de gestión, concertación de objetivos y definición de portafolio de evidencias, así como de su respectiva evaluación parcial y definitiva debido a la demora en los tiempos de radicación de los documentos en cualquier etapa del proceso. 
</t>
    </r>
    <r>
      <rPr>
        <sz val="11"/>
        <color theme="9" tint="-0.249977111117893"/>
        <rFont val="Arial"/>
        <family val="2"/>
      </rPr>
      <t/>
    </r>
  </si>
  <si>
    <r>
      <t xml:space="preserve">Posibilidad de afectación reputacional por retrasos en el cumplimiento del plan de trabajo para la implementación de los requisitos legales asociados al Sistema de Gestión de Seguridad y Salud en el Trabajo-SGSST por falta de apropiación de los requisitos legales por parte de los colaboradores.
</t>
    </r>
    <r>
      <rPr>
        <sz val="11"/>
        <color theme="9" tint="-0.249977111117893"/>
        <rFont val="Arial"/>
        <family val="2"/>
      </rPr>
      <t/>
    </r>
  </si>
  <si>
    <t xml:space="preserve">1. Falta de apropiación de los requisitos legales por parte de los colaboradores.
2. Falta de asignación presupuestal para la ejecución de las actividades enmarcadas en el plan de trabajo
</t>
  </si>
  <si>
    <r>
      <t xml:space="preserve"> 1. Retrasos en el cumplimiento del plan de trabajo para la implementación de los requisitos legales asociados al Sistema de Gestión de Seguridad y Salud en el Trabajo-SGSST</t>
    </r>
    <r>
      <rPr>
        <sz val="11"/>
        <color theme="9" tint="-0.249977111117893"/>
        <rFont val="Arial"/>
        <family val="2"/>
      </rPr>
      <t xml:space="preserve">
</t>
    </r>
    <r>
      <rPr>
        <sz val="11"/>
        <rFont val="Arial"/>
        <family val="2"/>
      </rPr>
      <t xml:space="preserve">2. Aumento de actos y condiciones inseguras que pueden derivarse en accidentes, enfermedades laborales, emergencias y contingencias. </t>
    </r>
  </si>
  <si>
    <t xml:space="preserve">1. Incumplimiento frente a la suscripción de los acuerdos de gestión, concertación de objetivos y definición de portafolio de evidencias, así como de su respectiva evaluación parcial y definitiva 
2. Establecimiento de planes de mejoramiento ante una calificación no satisfactoria
3. Contar con servidores públicos con bajas competencias comportamentales y laborales. </t>
  </si>
  <si>
    <r>
      <t xml:space="preserve">
1. Demora en los tiempos de radicación de los documentos en cualquier etapa del proceso </t>
    </r>
    <r>
      <rPr>
        <sz val="11"/>
        <color theme="9" tint="-0.249977111117893"/>
        <rFont val="Arial"/>
        <family val="2"/>
      </rPr>
      <t xml:space="preserve">
</t>
    </r>
    <r>
      <rPr>
        <sz val="11"/>
        <rFont val="Arial"/>
        <family val="2"/>
      </rPr>
      <t xml:space="preserve">2. Reprocesos por fallas en el aplicativo de SIDEAP al momento de ingresar la información 
</t>
    </r>
  </si>
  <si>
    <t xml:space="preserve">
1. Sanciones impuestas por los órganos de control
2. Cobro de mora por diferencias en el pago de la seguridad social
3. Inconvenientes a largo plazo con los trámites de reconocimiento de pensión 
</t>
  </si>
  <si>
    <t>teniendo  en cuenta las fechas establecidas en la circular de nómina para la recepción de  las novedades que afecten la liquidación de la seguridad social.</t>
  </si>
  <si>
    <t>3.</t>
  </si>
  <si>
    <t xml:space="preserve">presenta mensualmente a la Gerente Corporativa la liquidación de los aportes de seguridad social </t>
  </si>
  <si>
    <t>para revisión y validación previo a realizar el trámite de pago.</t>
  </si>
  <si>
    <t>El Subgerente de la Gestión Administrativa</t>
  </si>
  <si>
    <t xml:space="preserve">define las directrices en el procedimiento de Vinculación </t>
  </si>
  <si>
    <t>con el fin de estandarizar las actividades y defiinir los puntos de control para  la vincuación del servidor público.</t>
  </si>
  <si>
    <t xml:space="preserve">verifica que el candidato cumple con los requisitos establecidos para la vinculación </t>
  </si>
  <si>
    <t xml:space="preserve">de acuerdo con lo descrito en la lista de chequeo "documentos de nombramiento y posesión" </t>
  </si>
  <si>
    <t xml:space="preserve">
Posibilidad de afectación reputacional por vincular servidores públicos a la planta de personal  sin la correcta validación de los requisitos establecidos para cada cargo por inconsistencias en los documentos entregados por el aspirante </t>
  </si>
  <si>
    <t xml:space="preserve">
Servidores vinculados sin la correcta validación de requisitos/ Total de servidores vinculados en el corte * 100
</t>
  </si>
  <si>
    <t xml:space="preserve">Inconsistencias en los documentos entregados por el aspirante </t>
  </si>
  <si>
    <t>Vincular servidores públicos a la planta de personal  sin la correcta validación de los requisitos establecidos para cada cargo</t>
  </si>
  <si>
    <t>Mapa de Riesgos Inherente 2025</t>
  </si>
  <si>
    <t>Mapa de Riesgos Residual 2025: Despues de la identificación de Controles existentes</t>
  </si>
  <si>
    <t>RG2.TH
RG3.TH
RG4.TH</t>
  </si>
  <si>
    <t xml:space="preserve">Posibilidad de afectación reputacional por el incumplimiento frente a la suscripción de los acuerdos de gestión, concertación de objetivos y definición de portafolio de evidencias, así como de su respectiva evaluación parcial y definitiva debido a la demora en los tiempos de radicación de los documentos en cualquier etapa del proceso. 
</t>
  </si>
  <si>
    <t>Posibilidad de afectación reputacional por retrasos en el cumplimiento del plan de trabajo para la implementación de los requisitos legales asociados al Sistema de Gestión de Seguridad y Salud en el Trabajo-SGSST por falta de apropiación de los requisitos legales por parte de los colaboradores.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</si>
</sst>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1"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u/>
      <sz val="11"/>
      <color theme="4" tint="0.39997558519241921"/>
      <name val="Calibri"/>
      <family val="2"/>
    </font>
    <font>
      <b/>
      <sz val="11"/>
      <color theme="4" tint="0.39997558519241921"/>
      <name val="Arial"/>
      <family val="2"/>
    </font>
    <font>
      <b/>
      <sz val="14"/>
      <color theme="1"/>
      <name val="Calibri"/>
      <family val="2"/>
      <scheme val="minor"/>
    </font>
    <font>
      <b/>
      <sz val="14"/>
      <name val="Calibri"/>
      <family val="2"/>
      <scheme val="minor"/>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sz val="16"/>
      <color theme="1"/>
      <name val="Calibri"/>
      <family val="2"/>
      <scheme val="minor"/>
    </font>
    <font>
      <sz val="11"/>
      <color theme="4" tint="0.39997558519241921"/>
      <name val="Arial"/>
      <family val="2"/>
    </font>
    <font>
      <sz val="16"/>
      <name val="Calibri"/>
      <family val="2"/>
    </font>
    <font>
      <b/>
      <sz val="16"/>
      <name val="Calibri"/>
      <family val="2"/>
    </font>
    <font>
      <b/>
      <sz val="16"/>
      <color theme="0"/>
      <name val="Calibri"/>
      <family val="2"/>
    </font>
    <font>
      <sz val="11"/>
      <color theme="9" tint="-0.249977111117893"/>
      <name val="Arial"/>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0" fontId="8" fillId="0" borderId="0"/>
    <xf numFmtId="9" fontId="29" fillId="0" borderId="0" applyFont="0" applyFill="0" applyBorder="0" applyAlignment="0" applyProtection="0"/>
  </cellStyleXfs>
  <cellXfs count="438">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3"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9" fontId="0" fillId="0" borderId="0" xfId="2" applyFont="1"/>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4"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30" fillId="0" borderId="16" xfId="0" applyFont="1" applyBorder="1" applyAlignment="1">
      <alignment horizontal="justify" vertical="center" wrapText="1"/>
    </xf>
    <xf numFmtId="9" fontId="26" fillId="0" borderId="16" xfId="0" applyNumberFormat="1" applyFont="1" applyBorder="1" applyAlignment="1">
      <alignment horizontal="center" vertical="center" wrapText="1"/>
    </xf>
    <xf numFmtId="0" fontId="30" fillId="0" borderId="16" xfId="0" applyFont="1" applyBorder="1" applyAlignment="1">
      <alignment horizontal="center" vertical="center"/>
    </xf>
    <xf numFmtId="0" fontId="30" fillId="0" borderId="2" xfId="0" applyFont="1" applyBorder="1" applyAlignment="1">
      <alignment horizontal="center" vertical="center"/>
    </xf>
    <xf numFmtId="9" fontId="30" fillId="0" borderId="2" xfId="0" applyNumberFormat="1" applyFont="1" applyBorder="1" applyAlignment="1">
      <alignment horizontal="center" vertical="center" wrapText="1"/>
    </xf>
    <xf numFmtId="0" fontId="30" fillId="0" borderId="21" xfId="0" applyFont="1" applyBorder="1" applyAlignment="1">
      <alignment horizontal="center" vertical="center"/>
    </xf>
    <xf numFmtId="9" fontId="30" fillId="0" borderId="21" xfId="2"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14" fontId="26" fillId="0" borderId="16" xfId="0" applyNumberFormat="1" applyFont="1" applyBorder="1" applyAlignment="1">
      <alignment horizontal="center" vertical="center" wrapText="1"/>
    </xf>
    <xf numFmtId="0" fontId="30" fillId="0" borderId="0" xfId="0" applyFont="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2" fillId="0" borderId="0" xfId="0" applyNumberFormat="1" applyFont="1"/>
    <xf numFmtId="164" fontId="50" fillId="0" borderId="0" xfId="0" applyNumberFormat="1" applyFont="1" applyAlignment="1">
      <alignment horizontal="center" vertical="center"/>
    </xf>
    <xf numFmtId="14" fontId="51"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9" xfId="0" applyFont="1" applyBorder="1" applyAlignment="1">
      <alignment vertical="center"/>
    </xf>
    <xf numFmtId="0" fontId="0" fillId="0" borderId="11" xfId="0" applyBorder="1" applyAlignment="1">
      <alignment vertical="center"/>
    </xf>
    <xf numFmtId="0" fontId="0" fillId="4" borderId="63" xfId="0" applyFill="1" applyBorder="1" applyAlignment="1">
      <alignment vertical="center"/>
    </xf>
    <xf numFmtId="0" fontId="0" fillId="4" borderId="64" xfId="0" applyFill="1" applyBorder="1" applyAlignment="1">
      <alignment vertical="center"/>
    </xf>
    <xf numFmtId="0" fontId="7" fillId="4" borderId="64" xfId="0" applyFont="1" applyFill="1" applyBorder="1" applyAlignment="1">
      <alignment vertical="center"/>
    </xf>
    <xf numFmtId="0" fontId="7" fillId="4" borderId="64"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4" fillId="0" borderId="15" xfId="0" applyFont="1" applyBorder="1" applyAlignment="1">
      <alignment vertical="center" wrapText="1"/>
    </xf>
    <xf numFmtId="0" fontId="44" fillId="0" borderId="18" xfId="0" applyFont="1" applyBorder="1" applyAlignment="1">
      <alignment vertical="center" wrapText="1"/>
    </xf>
    <xf numFmtId="0" fontId="44" fillId="0" borderId="20" xfId="0" applyFont="1" applyBorder="1" applyAlignment="1">
      <alignment vertical="center" wrapText="1"/>
    </xf>
    <xf numFmtId="0" fontId="44" fillId="0" borderId="16" xfId="0" applyFont="1" applyBorder="1" applyAlignment="1">
      <alignment vertical="center" wrapText="1"/>
    </xf>
    <xf numFmtId="0" fontId="44" fillId="0" borderId="2" xfId="0" applyFont="1" applyBorder="1" applyAlignment="1">
      <alignment vertical="center" wrapText="1"/>
    </xf>
    <xf numFmtId="0" fontId="44" fillId="0" borderId="21" xfId="0" applyFont="1" applyBorder="1" applyAlignment="1">
      <alignment vertical="center" wrapText="1"/>
    </xf>
    <xf numFmtId="0" fontId="54" fillId="0" borderId="26"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9" fontId="55" fillId="0" borderId="0" xfId="2" applyFont="1" applyBorder="1" applyAlignment="1">
      <alignment horizontal="center" vertical="center"/>
    </xf>
    <xf numFmtId="0" fontId="1" fillId="0" borderId="0" xfId="0" applyFont="1" applyAlignment="1">
      <alignment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9" fontId="30" fillId="0" borderId="16" xfId="2" applyFont="1" applyFill="1" applyBorder="1" applyAlignment="1">
      <alignment horizontal="center" vertical="center"/>
    </xf>
    <xf numFmtId="9" fontId="30" fillId="0" borderId="2" xfId="2" applyFont="1" applyFill="1" applyBorder="1" applyAlignment="1">
      <alignment horizontal="center" vertical="center"/>
    </xf>
    <xf numFmtId="0" fontId="30" fillId="0" borderId="16" xfId="0" applyFont="1" applyBorder="1" applyAlignment="1">
      <alignment horizontal="left" vertical="center" wrapText="1"/>
    </xf>
    <xf numFmtId="0" fontId="30" fillId="0" borderId="2" xfId="0" applyFont="1" applyBorder="1" applyAlignment="1">
      <alignment horizontal="left" vertical="center" wrapText="1"/>
    </xf>
    <xf numFmtId="0" fontId="26" fillId="0" borderId="49" xfId="0"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19" borderId="28" xfId="0" applyNumberFormat="1" applyFont="1" applyFill="1" applyBorder="1" applyAlignment="1">
      <alignment horizontal="center" vertical="center" wrapText="1"/>
    </xf>
    <xf numFmtId="0" fontId="30" fillId="0" borderId="2" xfId="0" applyFont="1" applyBorder="1" applyAlignment="1">
      <alignment horizontal="justify" vertical="center" wrapText="1"/>
    </xf>
    <xf numFmtId="9" fontId="30" fillId="0" borderId="2" xfId="2" applyFont="1" applyBorder="1" applyAlignment="1">
      <alignment horizontal="center" vertical="center"/>
    </xf>
    <xf numFmtId="0" fontId="30" fillId="0" borderId="21" xfId="0" applyFont="1" applyBorder="1" applyAlignment="1">
      <alignment horizontal="justify"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justify" vertical="center" wrapText="1"/>
    </xf>
    <xf numFmtId="9" fontId="26" fillId="0" borderId="1" xfId="0" applyNumberFormat="1" applyFont="1" applyBorder="1" applyAlignment="1">
      <alignment horizontal="center" vertical="center" wrapText="1"/>
    </xf>
    <xf numFmtId="9" fontId="30" fillId="0" borderId="21" xfId="2" applyFont="1" applyFill="1" applyBorder="1" applyAlignment="1">
      <alignment horizontal="center" vertical="center"/>
    </xf>
    <xf numFmtId="0" fontId="26" fillId="0" borderId="3"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62" xfId="0" applyFont="1" applyBorder="1" applyAlignment="1">
      <alignment horizontal="center" vertical="center" wrapText="1"/>
    </xf>
    <xf numFmtId="0" fontId="27" fillId="0" borderId="28" xfId="0" applyFont="1" applyBorder="1" applyAlignment="1">
      <alignment horizontal="center" vertical="center" wrapText="1"/>
    </xf>
    <xf numFmtId="0" fontId="30" fillId="0" borderId="29" xfId="0" applyFont="1" applyBorder="1" applyAlignment="1">
      <alignment horizontal="justify" vertical="center" wrapText="1"/>
    </xf>
    <xf numFmtId="0" fontId="30" fillId="0" borderId="29" xfId="0" applyFont="1" applyBorder="1" applyAlignment="1">
      <alignment horizontal="center" vertical="center" wrapText="1"/>
    </xf>
    <xf numFmtId="0" fontId="30" fillId="0" borderId="29" xfId="0" applyFont="1" applyBorder="1" applyAlignment="1">
      <alignment horizontal="center" vertical="center"/>
    </xf>
    <xf numFmtId="9" fontId="30" fillId="0" borderId="17"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0" fontId="44" fillId="0" borderId="23" xfId="0" applyFont="1" applyBorder="1" applyAlignment="1">
      <alignment horizontal="center" vertical="center" wrapText="1"/>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5" fillId="0" borderId="26" xfId="0" applyFont="1" applyBorder="1" applyAlignment="1" applyProtection="1">
      <alignment horizontal="center" vertical="center" wrapText="1"/>
      <protection locked="0"/>
    </xf>
    <xf numFmtId="0" fontId="45" fillId="0" borderId="28" xfId="0" applyFont="1" applyBorder="1" applyAlignment="1" applyProtection="1">
      <alignment horizontal="center" vertical="center" wrapText="1"/>
      <protection locked="0"/>
    </xf>
    <xf numFmtId="0" fontId="45" fillId="0" borderId="27"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Fill="1" applyBorder="1" applyAlignment="1">
      <alignment horizontal="center" vertical="center"/>
    </xf>
    <xf numFmtId="9" fontId="30" fillId="0" borderId="0" xfId="0" applyNumberFormat="1" applyFont="1" applyAlignment="1">
      <alignment horizontal="center" vertical="center" wrapText="1"/>
    </xf>
    <xf numFmtId="9" fontId="26" fillId="0" borderId="0" xfId="0" applyNumberFormat="1" applyFont="1" applyAlignment="1">
      <alignment horizontal="center" vertical="center" wrapText="1"/>
    </xf>
    <xf numFmtId="9" fontId="30" fillId="0" borderId="0" xfId="0" applyNumberFormat="1" applyFont="1" applyAlignment="1">
      <alignment horizontal="center" vertical="center"/>
    </xf>
    <xf numFmtId="0" fontId="57" fillId="3" borderId="2" xfId="0" applyFont="1" applyFill="1" applyBorder="1" applyAlignment="1">
      <alignment horizontal="center" vertical="center"/>
    </xf>
    <xf numFmtId="0" fontId="57" fillId="7" borderId="18" xfId="0" applyFont="1" applyFill="1" applyBorder="1" applyAlignment="1">
      <alignment horizontal="center" vertical="center"/>
    </xf>
    <xf numFmtId="0" fontId="58" fillId="16" borderId="15" xfId="0" applyFont="1" applyFill="1" applyBorder="1" applyAlignment="1">
      <alignment horizontal="center" vertical="center"/>
    </xf>
    <xf numFmtId="0" fontId="58" fillId="16" borderId="16" xfId="0" applyFont="1" applyFill="1" applyBorder="1" applyAlignment="1">
      <alignment horizontal="center" vertical="center"/>
    </xf>
    <xf numFmtId="0" fontId="59" fillId="15" borderId="17" xfId="0" applyFont="1" applyFill="1" applyBorder="1" applyAlignment="1">
      <alignment horizontal="center" vertical="center"/>
    </xf>
    <xf numFmtId="0" fontId="58" fillId="3" borderId="18" xfId="0" applyFont="1" applyFill="1" applyBorder="1" applyAlignment="1">
      <alignment horizontal="center" vertical="center"/>
    </xf>
    <xf numFmtId="0" fontId="58" fillId="3" borderId="2" xfId="0" applyFont="1" applyFill="1" applyBorder="1" applyAlignment="1">
      <alignment horizontal="center" vertical="center"/>
    </xf>
    <xf numFmtId="0" fontId="58" fillId="16" borderId="2" xfId="0" applyFont="1" applyFill="1" applyBorder="1" applyAlignment="1">
      <alignment horizontal="center" vertical="center"/>
    </xf>
    <xf numFmtId="0" fontId="59" fillId="15" borderId="19" xfId="0" applyFont="1" applyFill="1" applyBorder="1" applyAlignment="1">
      <alignment horizontal="center" vertical="center"/>
    </xf>
    <xf numFmtId="0" fontId="58" fillId="7" borderId="18" xfId="0" applyFont="1" applyFill="1" applyBorder="1" applyAlignment="1">
      <alignment horizontal="center" vertical="center"/>
    </xf>
    <xf numFmtId="0" fontId="58" fillId="7" borderId="20" xfId="0" applyFont="1" applyFill="1" applyBorder="1" applyAlignment="1">
      <alignment horizontal="center" vertical="center" wrapText="1"/>
    </xf>
    <xf numFmtId="0" fontId="58" fillId="7" borderId="21" xfId="0" applyFont="1" applyFill="1" applyBorder="1" applyAlignment="1">
      <alignment horizontal="center" vertical="center"/>
    </xf>
    <xf numFmtId="0" fontId="58" fillId="3" borderId="21" xfId="0" applyFont="1" applyFill="1" applyBorder="1" applyAlignment="1">
      <alignment horizontal="center" vertical="center"/>
    </xf>
    <xf numFmtId="0" fontId="58" fillId="16" borderId="21" xfId="0" applyFont="1" applyFill="1" applyBorder="1" applyAlignment="1">
      <alignment horizontal="center" vertical="center"/>
    </xf>
    <xf numFmtId="0" fontId="59" fillId="15" borderId="22" xfId="0" applyFont="1" applyFill="1" applyBorder="1" applyAlignment="1">
      <alignment horizontal="center" vertical="center"/>
    </xf>
    <xf numFmtId="0" fontId="58" fillId="7" borderId="21" xfId="0" applyFont="1" applyFill="1" applyBorder="1" applyAlignment="1">
      <alignment horizontal="center" vertical="center" wrapText="1"/>
    </xf>
    <xf numFmtId="0" fontId="27" fillId="0" borderId="3" xfId="0" applyFont="1" applyBorder="1" applyAlignment="1">
      <alignment horizontal="center" vertical="center" wrapText="1"/>
    </xf>
    <xf numFmtId="0" fontId="49" fillId="0" borderId="50" xfId="0" applyFont="1" applyBorder="1" applyAlignment="1">
      <alignment horizontal="center" vertical="center" wrapText="1"/>
    </xf>
    <xf numFmtId="0" fontId="49" fillId="0" borderId="49"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61" xfId="0" applyFont="1" applyBorder="1" applyAlignment="1">
      <alignment horizontal="center" vertical="center" wrapText="1"/>
    </xf>
    <xf numFmtId="1" fontId="30" fillId="0" borderId="0" xfId="0" applyNumberFormat="1" applyFont="1" applyAlignment="1">
      <alignment vertical="center"/>
    </xf>
    <xf numFmtId="0" fontId="26" fillId="4" borderId="28" xfId="0" applyFont="1" applyFill="1" applyBorder="1" applyAlignment="1">
      <alignment horizontal="center" vertical="center" wrapText="1"/>
    </xf>
    <xf numFmtId="9" fontId="30" fillId="0" borderId="16" xfId="2" applyFont="1" applyBorder="1" applyAlignment="1">
      <alignment horizontal="center" vertical="center"/>
    </xf>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9" fontId="26" fillId="0" borderId="28" xfId="0" applyNumberFormat="1" applyFont="1" applyBorder="1" applyAlignment="1">
      <alignment horizontal="center" vertical="center" wrapText="1"/>
    </xf>
    <xf numFmtId="0" fontId="58" fillId="3" borderId="2" xfId="0" applyFont="1" applyFill="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7" fillId="0" borderId="47"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8" xfId="0" applyFont="1" applyBorder="1" applyAlignment="1">
      <alignment horizontal="center" vertical="center" wrapText="1"/>
    </xf>
    <xf numFmtId="0" fontId="27" fillId="0" borderId="53" xfId="0" applyFont="1" applyBorder="1" applyAlignment="1">
      <alignment horizontal="center" vertical="center"/>
    </xf>
    <xf numFmtId="0" fontId="27" fillId="0" borderId="39" xfId="0" applyFont="1" applyBorder="1" applyAlignment="1">
      <alignment horizontal="center" vertical="center"/>
    </xf>
    <xf numFmtId="0" fontId="27" fillId="0" borderId="65" xfId="0" applyFont="1" applyBorder="1" applyAlignment="1">
      <alignment horizontal="center" vertical="center"/>
    </xf>
    <xf numFmtId="0" fontId="27" fillId="0" borderId="34"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8" xfId="0" applyNumberFormat="1" applyFont="1" applyBorder="1" applyAlignment="1">
      <alignment horizontal="center" vertical="center"/>
    </xf>
    <xf numFmtId="9" fontId="30" fillId="0" borderId="25" xfId="0" applyNumberFormat="1" applyFont="1" applyBorder="1" applyAlignment="1">
      <alignment horizontal="center" vertical="center"/>
    </xf>
    <xf numFmtId="0" fontId="24" fillId="0" borderId="4" xfId="0"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9" fontId="30" fillId="0" borderId="2" xfId="0" applyNumberFormat="1" applyFont="1" applyBorder="1" applyAlignment="1">
      <alignment horizontal="center" vertical="center"/>
    </xf>
    <xf numFmtId="9" fontId="30" fillId="0" borderId="4" xfId="0" applyNumberFormat="1" applyFont="1" applyBorder="1" applyAlignment="1">
      <alignment horizontal="center" vertical="center"/>
    </xf>
    <xf numFmtId="9" fontId="41" fillId="3" borderId="12"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66" xfId="0" applyNumberFormat="1" applyFont="1" applyFill="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30" xfId="0" applyNumberFormat="1" applyFont="1" applyBorder="1" applyAlignment="1">
      <alignment horizontal="center" vertical="center" wrapText="1"/>
    </xf>
    <xf numFmtId="9" fontId="30" fillId="0" borderId="50" xfId="0" applyNumberFormat="1" applyFont="1" applyBorder="1" applyAlignment="1">
      <alignment horizontal="center" vertical="center"/>
    </xf>
    <xf numFmtId="9" fontId="30" fillId="0" borderId="51" xfId="0" applyNumberFormat="1" applyFont="1" applyBorder="1" applyAlignment="1">
      <alignment horizontal="center" vertical="center"/>
    </xf>
    <xf numFmtId="9" fontId="30" fillId="7" borderId="49" xfId="0" applyNumberFormat="1" applyFont="1" applyFill="1" applyBorder="1" applyAlignment="1">
      <alignment horizontal="center" vertical="center" wrapText="1"/>
    </xf>
    <xf numFmtId="9" fontId="30" fillId="7" borderId="3" xfId="0" applyNumberFormat="1" applyFont="1" applyFill="1" applyBorder="1" applyAlignment="1">
      <alignment horizontal="center" vertical="center" wrapText="1"/>
    </xf>
    <xf numFmtId="9" fontId="30" fillId="0" borderId="49" xfId="0" applyNumberFormat="1" applyFont="1" applyBorder="1" applyAlignment="1">
      <alignment horizontal="center" vertical="center"/>
    </xf>
    <xf numFmtId="9" fontId="30" fillId="0" borderId="3" xfId="0" applyNumberFormat="1" applyFont="1" applyBorder="1" applyAlignment="1">
      <alignment horizontal="center" vertical="center"/>
    </xf>
    <xf numFmtId="9" fontId="30" fillId="0" borderId="61" xfId="0" applyNumberFormat="1" applyFont="1" applyBorder="1" applyAlignment="1">
      <alignment horizontal="center" vertical="center" wrapText="1"/>
    </xf>
    <xf numFmtId="9" fontId="30" fillId="0" borderId="67" xfId="0" applyNumberFormat="1" applyFont="1" applyBorder="1" applyAlignment="1">
      <alignment horizontal="center" vertical="center" wrapText="1"/>
    </xf>
    <xf numFmtId="9" fontId="41" fillId="3" borderId="8"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41" fillId="3" borderId="10" xfId="0" applyNumberFormat="1"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41" fillId="0" borderId="11" xfId="0" applyFont="1" applyBorder="1" applyAlignment="1">
      <alignment horizontal="center"/>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0" fillId="0" borderId="1" xfId="0" applyFont="1" applyBorder="1" applyAlignment="1">
      <alignment horizontal="center" vertical="center" wrapText="1"/>
    </xf>
    <xf numFmtId="0" fontId="30" fillId="0" borderId="23" xfId="0" applyFont="1" applyBorder="1" applyAlignment="1">
      <alignment horizontal="center" vertical="center" wrapText="1"/>
    </xf>
    <xf numFmtId="9" fontId="30" fillId="0" borderId="15"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7" borderId="16" xfId="0" applyNumberFormat="1" applyFont="1" applyFill="1" applyBorder="1" applyAlignment="1">
      <alignment horizontal="center" vertical="center" wrapText="1"/>
    </xf>
    <xf numFmtId="9" fontId="30" fillId="7" borderId="21" xfId="0" applyNumberFormat="1" applyFont="1" applyFill="1" applyBorder="1" applyAlignment="1">
      <alignment horizontal="center" vertical="center" wrapText="1"/>
    </xf>
    <xf numFmtId="9" fontId="30" fillId="0" borderId="16" xfId="0" applyNumberFormat="1" applyFont="1" applyBorder="1" applyAlignment="1">
      <alignment horizontal="center" vertical="center"/>
    </xf>
    <xf numFmtId="9" fontId="30" fillId="0" borderId="21" xfId="0" applyNumberFormat="1" applyFont="1" applyBorder="1" applyAlignment="1">
      <alignment horizontal="center" vertical="center"/>
    </xf>
    <xf numFmtId="9" fontId="30" fillId="0" borderId="62" xfId="0" applyNumberFormat="1" applyFont="1" applyBorder="1" applyAlignment="1">
      <alignment horizontal="center" vertical="center" wrapText="1"/>
    </xf>
    <xf numFmtId="9" fontId="30" fillId="0" borderId="52" xfId="0" applyNumberFormat="1" applyFont="1" applyBorder="1" applyAlignment="1">
      <alignment horizontal="center" vertical="center"/>
    </xf>
    <xf numFmtId="9" fontId="30" fillId="7" borderId="29" xfId="0" applyNumberFormat="1" applyFont="1" applyFill="1" applyBorder="1" applyAlignment="1">
      <alignment horizontal="center" vertical="center" wrapText="1"/>
    </xf>
    <xf numFmtId="9" fontId="30" fillId="0" borderId="29" xfId="0" applyNumberFormat="1" applyFont="1" applyBorder="1" applyAlignment="1">
      <alignment horizontal="center" vertical="center"/>
    </xf>
    <xf numFmtId="0" fontId="26" fillId="0" borderId="3"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2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9" fontId="26" fillId="0" borderId="49" xfId="0" applyNumberFormat="1" applyFont="1" applyBorder="1" applyAlignment="1">
      <alignment horizontal="center" vertical="center" wrapText="1"/>
    </xf>
    <xf numFmtId="9" fontId="26" fillId="0" borderId="3"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9" fontId="41" fillId="0" borderId="49" xfId="0" applyNumberFormat="1" applyFont="1" applyBorder="1" applyAlignment="1">
      <alignment horizontal="center" vertical="center" wrapText="1"/>
    </xf>
    <xf numFmtId="9" fontId="41" fillId="0" borderId="3" xfId="0" applyNumberFormat="1" applyFont="1" applyBorder="1" applyAlignment="1">
      <alignment horizontal="center" vertical="center" wrapText="1"/>
    </xf>
    <xf numFmtId="9" fontId="41" fillId="0" borderId="29"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0" fontId="46" fillId="0" borderId="28" xfId="0" applyFont="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46" fillId="0" borderId="27" xfId="0"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2" xfId="0" applyFont="1" applyBorder="1" applyAlignment="1">
      <alignment horizontal="center" vertical="center" wrapText="1"/>
    </xf>
    <xf numFmtId="0" fontId="27"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30" fillId="0" borderId="4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9" xfId="0" applyFont="1" applyBorder="1" applyAlignment="1">
      <alignment horizontal="center" vertical="center" wrapText="1"/>
    </xf>
    <xf numFmtId="9" fontId="41" fillId="0" borderId="16" xfId="0" applyNumberFormat="1" applyFont="1" applyBorder="1" applyAlignment="1">
      <alignment horizontal="center" vertical="center" wrapText="1"/>
    </xf>
    <xf numFmtId="9" fontId="41" fillId="0" borderId="2" xfId="0" applyNumberFormat="1" applyFont="1" applyBorder="1" applyAlignment="1">
      <alignment horizontal="center" vertical="center" wrapText="1"/>
    </xf>
    <xf numFmtId="9" fontId="41" fillId="0" borderId="21" xfId="0" applyNumberFormat="1" applyFont="1" applyBorder="1" applyAlignment="1">
      <alignment horizontal="center" vertical="center" wrapText="1"/>
    </xf>
    <xf numFmtId="0" fontId="30" fillId="0" borderId="16" xfId="0" quotePrefix="1" applyFont="1" applyBorder="1" applyAlignment="1">
      <alignment horizontal="center" vertical="center" wrapText="1"/>
    </xf>
    <xf numFmtId="0" fontId="30" fillId="0" borderId="2" xfId="0" quotePrefix="1" applyFont="1" applyBorder="1" applyAlignment="1">
      <alignment horizontal="center" vertical="center" wrapText="1"/>
    </xf>
    <xf numFmtId="0" fontId="30"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87">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FF00"/>
        </patternFill>
      </fill>
    </dxf>
    <dxf>
      <fill>
        <patternFill>
          <bgColor rgb="FFFF822D"/>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00FF00"/>
      <color rgb="FFFF822D"/>
      <color rgb="FFF66400"/>
      <color rgb="FFCC00CC"/>
      <color rgb="FF2F75B5"/>
      <color rgb="FFFF4B21"/>
      <color rgb="FFFF3300"/>
      <color rgb="FFFFFF99"/>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nciaateneaco-my.sharepoint.com/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7"/>
  <sheetViews>
    <sheetView showGridLines="0" zoomScale="80" zoomScaleNormal="80" workbookViewId="0">
      <selection activeCell="C1" sqref="C1"/>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70" t="s">
        <v>210</v>
      </c>
      <c r="B2" s="271"/>
      <c r="C2" s="271"/>
      <c r="D2" s="271"/>
      <c r="E2" s="271"/>
      <c r="F2" s="271"/>
      <c r="G2" s="271"/>
      <c r="H2" s="271"/>
      <c r="I2" s="272"/>
    </row>
    <row r="3" spans="1:12" ht="15" customHeight="1" x14ac:dyDescent="0.25">
      <c r="A3" s="273"/>
      <c r="B3" s="274"/>
      <c r="C3" s="274"/>
      <c r="D3" s="274"/>
      <c r="E3" s="274"/>
      <c r="F3" s="274"/>
      <c r="G3" s="274"/>
      <c r="H3" s="274"/>
      <c r="I3" s="275"/>
    </row>
    <row r="4" spans="1:12" ht="15" customHeight="1" x14ac:dyDescent="0.25">
      <c r="A4" s="273"/>
      <c r="B4" s="274"/>
      <c r="C4" s="274"/>
      <c r="D4" s="274"/>
      <c r="E4" s="274"/>
      <c r="F4" s="274"/>
      <c r="G4" s="274"/>
      <c r="H4" s="274"/>
      <c r="I4" s="275"/>
    </row>
    <row r="5" spans="1:12" ht="28.5" customHeight="1" x14ac:dyDescent="0.25">
      <c r="A5" s="276"/>
      <c r="B5" s="277"/>
      <c r="C5" s="277"/>
      <c r="D5" s="277"/>
      <c r="E5" s="277"/>
      <c r="F5" s="277"/>
      <c r="G5" s="277"/>
      <c r="H5" s="277"/>
      <c r="I5" s="278"/>
    </row>
    <row r="6" spans="1:12" ht="8.25" customHeight="1" x14ac:dyDescent="0.25"/>
    <row r="7" spans="1:12" ht="21" customHeight="1" x14ac:dyDescent="0.25">
      <c r="A7" s="282" t="s">
        <v>213</v>
      </c>
      <c r="B7" s="283"/>
      <c r="C7" s="283"/>
      <c r="D7" s="283"/>
      <c r="E7" s="283"/>
      <c r="F7" s="283"/>
      <c r="G7" s="283"/>
      <c r="H7" s="283"/>
      <c r="I7" s="283"/>
    </row>
    <row r="8" spans="1:12" ht="21" customHeight="1" x14ac:dyDescent="0.25">
      <c r="A8" s="283"/>
      <c r="B8" s="283"/>
      <c r="C8" s="283"/>
      <c r="D8" s="283"/>
      <c r="E8" s="283"/>
      <c r="F8" s="283"/>
      <c r="G8" s="283"/>
      <c r="H8" s="283"/>
      <c r="I8" s="283"/>
    </row>
    <row r="9" spans="1:12" ht="21" customHeight="1" x14ac:dyDescent="0.25">
      <c r="A9" s="283"/>
      <c r="B9" s="283"/>
      <c r="C9" s="283"/>
      <c r="D9" s="283"/>
      <c r="E9" s="283"/>
      <c r="F9" s="283"/>
      <c r="G9" s="283"/>
      <c r="H9" s="283"/>
      <c r="I9" s="283"/>
    </row>
    <row r="10" spans="1:12" ht="30" customHeight="1" x14ac:dyDescent="0.25">
      <c r="A10" s="284" t="s">
        <v>5</v>
      </c>
      <c r="B10" s="280" t="s">
        <v>216</v>
      </c>
      <c r="C10" s="279" t="s">
        <v>85</v>
      </c>
      <c r="D10" s="279"/>
      <c r="E10" s="279"/>
      <c r="F10" s="279"/>
      <c r="G10" s="279"/>
      <c r="H10" s="279"/>
      <c r="I10" s="279"/>
      <c r="J10" s="25"/>
      <c r="K10" s="25"/>
      <c r="L10" s="25"/>
    </row>
    <row r="11" spans="1:12" ht="15" customHeight="1" x14ac:dyDescent="0.25">
      <c r="A11" s="284"/>
      <c r="B11" s="281"/>
      <c r="C11" s="279" t="s">
        <v>79</v>
      </c>
      <c r="D11" s="279"/>
      <c r="E11" s="279"/>
      <c r="F11" s="279"/>
      <c r="G11" s="279"/>
      <c r="H11" s="279"/>
      <c r="I11" s="279"/>
      <c r="J11" s="25"/>
      <c r="K11" s="25"/>
      <c r="L11" s="25"/>
    </row>
    <row r="12" spans="1:12" ht="15" customHeight="1" x14ac:dyDescent="0.25">
      <c r="A12" s="284"/>
      <c r="B12" s="281"/>
      <c r="C12" s="279" t="s">
        <v>76</v>
      </c>
      <c r="D12" s="279"/>
      <c r="E12" s="279"/>
      <c r="F12" s="279"/>
      <c r="G12" s="279"/>
      <c r="H12" s="279"/>
      <c r="I12" s="279"/>
      <c r="J12" s="25"/>
      <c r="K12" s="25"/>
      <c r="L12" s="25"/>
    </row>
    <row r="13" spans="1:12" x14ac:dyDescent="0.25">
      <c r="A13" s="284"/>
      <c r="B13" s="281"/>
      <c r="C13" s="279"/>
      <c r="D13" s="279"/>
      <c r="E13" s="279"/>
      <c r="F13" s="279"/>
      <c r="G13" s="279"/>
      <c r="H13" s="279"/>
      <c r="I13" s="279"/>
      <c r="J13" s="25"/>
      <c r="K13" s="25"/>
      <c r="L13" s="25"/>
    </row>
    <row r="14" spans="1:12" x14ac:dyDescent="0.25">
      <c r="A14" s="284"/>
      <c r="B14" s="281"/>
      <c r="C14" s="279"/>
      <c r="D14" s="279"/>
      <c r="E14" s="279"/>
      <c r="F14" s="279"/>
      <c r="G14" s="279"/>
      <c r="H14" s="279"/>
      <c r="I14" s="279"/>
      <c r="J14" s="25"/>
      <c r="K14" s="25"/>
      <c r="L14" s="25"/>
    </row>
    <row r="15" spans="1:12" ht="32.450000000000003" customHeight="1" x14ac:dyDescent="0.25">
      <c r="A15" s="284"/>
      <c r="B15" s="281"/>
      <c r="C15" s="279"/>
      <c r="D15" s="279"/>
      <c r="E15" s="279"/>
      <c r="F15" s="279"/>
      <c r="G15" s="279"/>
      <c r="H15" s="279"/>
      <c r="I15" s="279"/>
      <c r="J15" s="25"/>
      <c r="K15" s="25"/>
      <c r="L15" s="25"/>
    </row>
    <row r="16" spans="1:12" ht="32.1" customHeight="1" x14ac:dyDescent="0.25">
      <c r="A16" s="284"/>
      <c r="B16" s="280" t="s">
        <v>215</v>
      </c>
      <c r="C16" s="279" t="s">
        <v>71</v>
      </c>
      <c r="D16" s="279"/>
      <c r="E16" s="279"/>
      <c r="F16" s="279"/>
      <c r="G16" s="279"/>
      <c r="H16" s="279"/>
      <c r="I16" s="279"/>
      <c r="J16" s="26"/>
      <c r="K16" s="26"/>
    </row>
    <row r="17" spans="1:11" ht="15.75" x14ac:dyDescent="0.25">
      <c r="A17" s="284"/>
      <c r="B17" s="281"/>
      <c r="C17" s="279" t="s">
        <v>74</v>
      </c>
      <c r="D17" s="279"/>
      <c r="E17" s="279"/>
      <c r="F17" s="279"/>
      <c r="G17" s="279"/>
      <c r="H17" s="279"/>
      <c r="I17" s="279"/>
      <c r="J17" s="26"/>
      <c r="K17" s="26"/>
    </row>
    <row r="18" spans="1:11" ht="35.1" customHeight="1" x14ac:dyDescent="0.25">
      <c r="A18" s="284"/>
      <c r="B18" s="281"/>
      <c r="C18" s="279" t="s">
        <v>77</v>
      </c>
      <c r="D18" s="279"/>
      <c r="E18" s="279"/>
      <c r="F18" s="279"/>
      <c r="G18" s="279"/>
      <c r="H18" s="279"/>
      <c r="I18" s="279"/>
      <c r="J18" s="26"/>
      <c r="K18" s="26"/>
    </row>
    <row r="19" spans="1:11" ht="15.75" x14ac:dyDescent="0.25">
      <c r="A19" s="284"/>
      <c r="B19" s="281"/>
      <c r="C19" s="279"/>
      <c r="D19" s="279"/>
      <c r="E19" s="279"/>
      <c r="F19" s="279"/>
      <c r="G19" s="279"/>
      <c r="H19" s="279"/>
      <c r="I19" s="279"/>
      <c r="J19" s="26"/>
      <c r="K19" s="26"/>
    </row>
    <row r="20" spans="1:11" ht="15.75" x14ac:dyDescent="0.25">
      <c r="A20" s="284"/>
      <c r="B20" s="281"/>
      <c r="C20" s="279"/>
      <c r="D20" s="279"/>
      <c r="E20" s="279"/>
      <c r="F20" s="279"/>
      <c r="G20" s="279"/>
      <c r="H20" s="279"/>
      <c r="I20" s="279"/>
      <c r="J20" s="26"/>
      <c r="K20" s="26"/>
    </row>
    <row r="21" spans="1:11" ht="15.75" x14ac:dyDescent="0.25">
      <c r="A21" s="284"/>
      <c r="B21" s="281"/>
      <c r="C21" s="279"/>
      <c r="D21" s="279"/>
      <c r="E21" s="279"/>
      <c r="F21" s="279"/>
      <c r="G21" s="279"/>
      <c r="H21" s="279"/>
      <c r="I21" s="279"/>
      <c r="J21" s="26"/>
      <c r="K21" s="26"/>
    </row>
    <row r="22" spans="1:11" ht="15.75" x14ac:dyDescent="0.25">
      <c r="A22" s="284"/>
      <c r="B22" s="280" t="s">
        <v>214</v>
      </c>
      <c r="C22" s="279" t="s">
        <v>72</v>
      </c>
      <c r="D22" s="279"/>
      <c r="E22" s="279"/>
      <c r="F22" s="279"/>
      <c r="G22" s="279"/>
      <c r="H22" s="279"/>
      <c r="I22" s="279"/>
      <c r="J22" s="26"/>
      <c r="K22" s="26"/>
    </row>
    <row r="23" spans="1:11" ht="15.75" x14ac:dyDescent="0.25">
      <c r="A23" s="284"/>
      <c r="B23" s="281"/>
      <c r="C23" s="279" t="s">
        <v>75</v>
      </c>
      <c r="D23" s="279"/>
      <c r="E23" s="279"/>
      <c r="F23" s="279"/>
      <c r="G23" s="279"/>
      <c r="H23" s="279"/>
      <c r="I23" s="279"/>
      <c r="J23" s="26"/>
      <c r="K23" s="26"/>
    </row>
    <row r="24" spans="1:11" ht="15.75" x14ac:dyDescent="0.25">
      <c r="A24" s="284"/>
      <c r="B24" s="281"/>
      <c r="C24" s="279" t="s">
        <v>81</v>
      </c>
      <c r="D24" s="279"/>
      <c r="E24" s="279"/>
      <c r="F24" s="279"/>
      <c r="G24" s="279"/>
      <c r="H24" s="279"/>
      <c r="I24" s="279"/>
      <c r="J24" s="26"/>
      <c r="K24" s="26"/>
    </row>
    <row r="25" spans="1:11" ht="15.75" x14ac:dyDescent="0.25">
      <c r="A25" s="284"/>
      <c r="B25" s="281"/>
      <c r="C25" s="279" t="s">
        <v>87</v>
      </c>
      <c r="D25" s="279"/>
      <c r="E25" s="279"/>
      <c r="F25" s="279"/>
      <c r="G25" s="279"/>
      <c r="H25" s="279"/>
      <c r="I25" s="279"/>
      <c r="J25" s="26"/>
      <c r="K25" s="26"/>
    </row>
    <row r="26" spans="1:11" ht="15.75" x14ac:dyDescent="0.25">
      <c r="A26" s="284"/>
      <c r="B26" s="281"/>
      <c r="C26" s="279"/>
      <c r="D26" s="279"/>
      <c r="E26" s="279"/>
      <c r="F26" s="279"/>
      <c r="G26" s="279"/>
      <c r="H26" s="279"/>
      <c r="I26" s="279"/>
      <c r="J26" s="26"/>
      <c r="K26" s="26"/>
    </row>
    <row r="27" spans="1:11" ht="15.75" x14ac:dyDescent="0.25">
      <c r="A27" s="284"/>
      <c r="B27" s="281"/>
      <c r="C27" s="279"/>
      <c r="D27" s="279"/>
      <c r="E27" s="279"/>
      <c r="F27" s="279"/>
      <c r="G27" s="279"/>
      <c r="H27" s="279"/>
      <c r="I27" s="279"/>
      <c r="J27" s="26"/>
      <c r="K27" s="26"/>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2" zoomScale="110" zoomScaleNormal="110" workbookViewId="0">
      <selection activeCell="C7" sqref="C7"/>
    </sheetView>
  </sheetViews>
  <sheetFormatPr baseColWidth="10" defaultColWidth="11.42578125" defaultRowHeight="14.25" x14ac:dyDescent="0.25"/>
  <cols>
    <col min="1" max="1" width="11.42578125" style="39" hidden="1" customWidth="1"/>
    <col min="2" max="2" width="15.7109375" style="39" customWidth="1"/>
    <col min="3" max="3" width="76.85546875" style="39" customWidth="1"/>
    <col min="4" max="4" width="19.7109375" style="39" customWidth="1"/>
    <col min="5" max="16384" width="11.42578125" style="39"/>
  </cols>
  <sheetData>
    <row r="1" spans="1:4" ht="15" thickBot="1" x14ac:dyDescent="0.3"/>
    <row r="2" spans="1:4" ht="24.75" customHeight="1" x14ac:dyDescent="0.25">
      <c r="B2" s="285" t="s">
        <v>6</v>
      </c>
      <c r="C2" s="286"/>
      <c r="D2" s="287"/>
    </row>
    <row r="3" spans="1:4" ht="24.75" customHeight="1" thickBot="1" x14ac:dyDescent="0.3">
      <c r="A3" s="40" t="s">
        <v>7</v>
      </c>
      <c r="B3" s="128" t="s">
        <v>8</v>
      </c>
      <c r="C3" s="129" t="s">
        <v>9</v>
      </c>
      <c r="D3" s="130" t="s">
        <v>7</v>
      </c>
    </row>
    <row r="4" spans="1:4" x14ac:dyDescent="0.25">
      <c r="A4" s="43">
        <v>0.2</v>
      </c>
      <c r="B4" s="41" t="s">
        <v>10</v>
      </c>
      <c r="C4" s="42" t="s">
        <v>11</v>
      </c>
      <c r="D4" s="43">
        <v>0.2</v>
      </c>
    </row>
    <row r="5" spans="1:4" x14ac:dyDescent="0.25">
      <c r="A5" s="45">
        <v>0.4</v>
      </c>
      <c r="B5" s="44" t="s">
        <v>12</v>
      </c>
      <c r="C5" s="42" t="s">
        <v>13</v>
      </c>
      <c r="D5" s="45">
        <v>0.4</v>
      </c>
    </row>
    <row r="6" spans="1:4" x14ac:dyDescent="0.25">
      <c r="A6" s="45">
        <v>0.6</v>
      </c>
      <c r="B6" s="46" t="s">
        <v>14</v>
      </c>
      <c r="C6" s="42" t="s">
        <v>15</v>
      </c>
      <c r="D6" s="45">
        <v>0.6</v>
      </c>
    </row>
    <row r="7" spans="1:4" ht="28.5" x14ac:dyDescent="0.25">
      <c r="A7" s="45">
        <v>0.8</v>
      </c>
      <c r="B7" s="47" t="s">
        <v>16</v>
      </c>
      <c r="C7" s="42" t="s">
        <v>17</v>
      </c>
      <c r="D7" s="45">
        <v>0.8</v>
      </c>
    </row>
    <row r="8" spans="1:4" ht="15" thickBot="1" x14ac:dyDescent="0.3">
      <c r="A8" s="50">
        <v>1</v>
      </c>
      <c r="B8" s="48" t="s">
        <v>18</v>
      </c>
      <c r="C8" s="49" t="s">
        <v>19</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4" zoomScaleNormal="100" workbookViewId="0">
      <selection activeCell="E6" sqref="E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x14ac:dyDescent="0.2">
      <c r="B3" s="288" t="s">
        <v>20</v>
      </c>
      <c r="C3" s="289"/>
      <c r="D3" s="289"/>
      <c r="E3" s="289"/>
      <c r="F3" s="289"/>
      <c r="G3" s="289"/>
    </row>
    <row r="4" spans="1:7" ht="37.5" customHeight="1" x14ac:dyDescent="0.2">
      <c r="A4" s="116"/>
      <c r="B4" s="124" t="s">
        <v>8</v>
      </c>
      <c r="C4" s="125"/>
      <c r="D4" s="126" t="s">
        <v>21</v>
      </c>
      <c r="E4" s="127" t="s">
        <v>22</v>
      </c>
      <c r="F4" s="290" t="s">
        <v>8</v>
      </c>
      <c r="G4" s="291"/>
    </row>
    <row r="5" spans="1:7" ht="60" customHeight="1" x14ac:dyDescent="0.2">
      <c r="B5" s="55" t="s">
        <v>23</v>
      </c>
      <c r="C5" s="60">
        <v>0.2</v>
      </c>
      <c r="D5" s="38" t="s">
        <v>24</v>
      </c>
      <c r="E5" s="51" t="s">
        <v>25</v>
      </c>
      <c r="F5" s="55" t="s">
        <v>23</v>
      </c>
      <c r="G5" s="60">
        <v>0.2</v>
      </c>
    </row>
    <row r="6" spans="1:7" ht="60" customHeight="1" x14ac:dyDescent="0.2">
      <c r="B6" s="54" t="s">
        <v>26</v>
      </c>
      <c r="C6" s="61">
        <v>0.4</v>
      </c>
      <c r="D6" s="38" t="s">
        <v>27</v>
      </c>
      <c r="E6" s="51" t="s">
        <v>28</v>
      </c>
      <c r="F6" s="54" t="s">
        <v>26</v>
      </c>
      <c r="G6" s="61">
        <v>0.4</v>
      </c>
    </row>
    <row r="7" spans="1:7" ht="28.5" x14ac:dyDescent="0.2">
      <c r="B7" s="56" t="s">
        <v>29</v>
      </c>
      <c r="C7" s="62">
        <v>0.6</v>
      </c>
      <c r="D7" s="38" t="s">
        <v>30</v>
      </c>
      <c r="E7" s="51" t="s">
        <v>31</v>
      </c>
      <c r="F7" s="56" t="s">
        <v>29</v>
      </c>
      <c r="G7" s="62">
        <v>0.6</v>
      </c>
    </row>
    <row r="8" spans="1:7" ht="42.75" x14ac:dyDescent="0.2">
      <c r="B8" s="57" t="s">
        <v>32</v>
      </c>
      <c r="C8" s="63">
        <v>0.8</v>
      </c>
      <c r="D8" s="38" t="s">
        <v>33</v>
      </c>
      <c r="E8" s="51" t="s">
        <v>34</v>
      </c>
      <c r="F8" s="57" t="s">
        <v>32</v>
      </c>
      <c r="G8" s="63">
        <v>0.8</v>
      </c>
    </row>
    <row r="9" spans="1:7" ht="29.25" thickBot="1" x14ac:dyDescent="0.25">
      <c r="B9" s="58" t="s">
        <v>35</v>
      </c>
      <c r="C9" s="64">
        <v>1</v>
      </c>
      <c r="D9" s="52" t="s">
        <v>36</v>
      </c>
      <c r="E9" s="53" t="s">
        <v>37</v>
      </c>
      <c r="F9" s="58" t="s">
        <v>35</v>
      </c>
      <c r="G9" s="64">
        <v>1</v>
      </c>
    </row>
    <row r="10" spans="1:7" ht="28.5" hidden="1" x14ac:dyDescent="0.2">
      <c r="D10" s="51" t="s">
        <v>25</v>
      </c>
      <c r="F10" s="55" t="s">
        <v>23</v>
      </c>
      <c r="G10" s="60">
        <v>0.2</v>
      </c>
    </row>
    <row r="11" spans="1:7" ht="71.25" hidden="1" x14ac:dyDescent="0.2">
      <c r="D11" s="51" t="s">
        <v>38</v>
      </c>
      <c r="F11" s="54" t="s">
        <v>26</v>
      </c>
      <c r="G11" s="61">
        <v>0.4</v>
      </c>
    </row>
    <row r="12" spans="1:7" ht="57" hidden="1" x14ac:dyDescent="0.2">
      <c r="D12" s="51" t="s">
        <v>31</v>
      </c>
      <c r="F12" s="56" t="s">
        <v>29</v>
      </c>
      <c r="G12" s="62">
        <v>0.6</v>
      </c>
    </row>
    <row r="13" spans="1:7" ht="71.25" hidden="1" x14ac:dyDescent="0.2">
      <c r="D13" s="51" t="s">
        <v>34</v>
      </c>
      <c r="F13" s="57" t="s">
        <v>32</v>
      </c>
      <c r="G13" s="63">
        <v>0.8</v>
      </c>
    </row>
    <row r="14" spans="1:7" ht="57.75" hidden="1" thickBot="1" x14ac:dyDescent="0.25">
      <c r="D14" s="53" t="s">
        <v>39</v>
      </c>
      <c r="F14" s="58" t="s">
        <v>35</v>
      </c>
      <c r="G14" s="64">
        <v>1</v>
      </c>
    </row>
    <row r="15" spans="1:7" hidden="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6"/>
  <sheetViews>
    <sheetView showGridLines="0" topLeftCell="B1" zoomScale="80" zoomScaleNormal="80" workbookViewId="0">
      <selection activeCell="B1" sqref="B1:S4"/>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6" width="55.85546875" style="4" customWidth="1"/>
    <col min="7" max="7" width="61.85546875" style="4" customWidth="1"/>
    <col min="8" max="8" width="54.425781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27.710937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92" t="s">
        <v>206</v>
      </c>
      <c r="C1" s="293"/>
      <c r="D1" s="293"/>
      <c r="E1" s="293"/>
      <c r="F1" s="293"/>
      <c r="G1" s="293"/>
      <c r="H1" s="293"/>
      <c r="I1" s="293"/>
      <c r="J1" s="293"/>
      <c r="K1" s="293"/>
      <c r="L1" s="293"/>
      <c r="M1" s="293"/>
      <c r="N1" s="293"/>
      <c r="O1" s="293"/>
      <c r="P1" s="293"/>
      <c r="Q1" s="293"/>
      <c r="R1" s="293"/>
      <c r="S1" s="294"/>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95"/>
      <c r="C2" s="296"/>
      <c r="D2" s="296"/>
      <c r="E2" s="296"/>
      <c r="F2" s="296"/>
      <c r="G2" s="296"/>
      <c r="H2" s="296"/>
      <c r="I2" s="296"/>
      <c r="J2" s="296"/>
      <c r="K2" s="296"/>
      <c r="L2" s="296"/>
      <c r="M2" s="296"/>
      <c r="N2" s="296"/>
      <c r="O2" s="296"/>
      <c r="P2" s="296"/>
      <c r="Q2" s="296"/>
      <c r="R2" s="296"/>
      <c r="S2" s="297"/>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95"/>
      <c r="C3" s="296"/>
      <c r="D3" s="296"/>
      <c r="E3" s="296"/>
      <c r="F3" s="296"/>
      <c r="G3" s="296"/>
      <c r="H3" s="296"/>
      <c r="I3" s="296"/>
      <c r="J3" s="296"/>
      <c r="K3" s="296"/>
      <c r="L3" s="296"/>
      <c r="M3" s="296"/>
      <c r="N3" s="296"/>
      <c r="O3" s="296"/>
      <c r="P3" s="296"/>
      <c r="Q3" s="296"/>
      <c r="R3" s="296"/>
      <c r="S3" s="297"/>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98"/>
      <c r="C4" s="299"/>
      <c r="D4" s="299"/>
      <c r="E4" s="299"/>
      <c r="F4" s="299"/>
      <c r="G4" s="299"/>
      <c r="H4" s="299"/>
      <c r="I4" s="299"/>
      <c r="J4" s="299"/>
      <c r="K4" s="299"/>
      <c r="L4" s="299"/>
      <c r="M4" s="299"/>
      <c r="N4" s="299"/>
      <c r="O4" s="299"/>
      <c r="P4" s="299"/>
      <c r="Q4" s="299"/>
      <c r="R4" s="299"/>
      <c r="S4" s="300"/>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17" t="s">
        <v>40</v>
      </c>
      <c r="C6" s="304"/>
      <c r="D6" s="304"/>
      <c r="E6" s="308" t="s">
        <v>41</v>
      </c>
      <c r="F6" s="309"/>
      <c r="G6" s="309"/>
      <c r="H6" s="309"/>
      <c r="I6" s="310"/>
      <c r="J6" s="304" t="s">
        <v>42</v>
      </c>
      <c r="K6" s="304"/>
      <c r="L6" s="304"/>
      <c r="M6" s="304"/>
      <c r="N6" s="304"/>
      <c r="O6" s="304"/>
      <c r="P6" s="304"/>
      <c r="Q6" s="304" t="s">
        <v>239</v>
      </c>
      <c r="R6" s="304" t="s">
        <v>240</v>
      </c>
      <c r="S6" s="306" t="s">
        <v>241</v>
      </c>
      <c r="T6" s="133"/>
      <c r="W6" s="65"/>
    </row>
    <row r="7" spans="2:78" ht="124.5" customHeight="1" thickBot="1" x14ac:dyDescent="0.3">
      <c r="B7" s="22" t="s">
        <v>43</v>
      </c>
      <c r="C7" s="235" t="s">
        <v>44</v>
      </c>
      <c r="D7" s="235" t="s">
        <v>45</v>
      </c>
      <c r="E7" s="235" t="s">
        <v>46</v>
      </c>
      <c r="F7" s="235" t="s">
        <v>264</v>
      </c>
      <c r="G7" s="235" t="s">
        <v>47</v>
      </c>
      <c r="H7" s="235" t="s">
        <v>48</v>
      </c>
      <c r="I7" s="235" t="s">
        <v>49</v>
      </c>
      <c r="J7" s="311" t="s">
        <v>50</v>
      </c>
      <c r="K7" s="312"/>
      <c r="L7" s="313"/>
      <c r="M7" s="311" t="s">
        <v>51</v>
      </c>
      <c r="N7" s="312"/>
      <c r="O7" s="312"/>
      <c r="P7" s="313"/>
      <c r="Q7" s="305"/>
      <c r="R7" s="305"/>
      <c r="S7" s="307"/>
      <c r="T7" s="133"/>
    </row>
    <row r="8" spans="2:78" s="135" customFormat="1" ht="197.25" customHeight="1" thickBot="1" x14ac:dyDescent="0.25">
      <c r="B8" s="162" t="s">
        <v>260</v>
      </c>
      <c r="C8" s="163" t="s">
        <v>195</v>
      </c>
      <c r="D8" s="163" t="s">
        <v>211</v>
      </c>
      <c r="E8" s="163" t="s">
        <v>230</v>
      </c>
      <c r="F8" s="163" t="s">
        <v>278</v>
      </c>
      <c r="G8" s="163" t="s">
        <v>271</v>
      </c>
      <c r="H8" s="163" t="s">
        <v>269</v>
      </c>
      <c r="I8" s="163" t="s">
        <v>123</v>
      </c>
      <c r="J8" s="163">
        <v>988</v>
      </c>
      <c r="K8" s="164" t="s">
        <v>17</v>
      </c>
      <c r="L8" s="209">
        <v>0.8</v>
      </c>
      <c r="M8" s="223" t="s">
        <v>212</v>
      </c>
      <c r="N8" s="223" t="s">
        <v>212</v>
      </c>
      <c r="O8" s="164" t="s">
        <v>24</v>
      </c>
      <c r="P8" s="165">
        <v>0.2</v>
      </c>
      <c r="Q8" s="165" t="s">
        <v>16</v>
      </c>
      <c r="R8" s="165" t="s">
        <v>23</v>
      </c>
      <c r="S8" s="166" t="s">
        <v>29</v>
      </c>
    </row>
    <row r="9" spans="2:78" s="135" customFormat="1" ht="114.75" thickBot="1" x14ac:dyDescent="0.25">
      <c r="B9" s="162" t="s">
        <v>261</v>
      </c>
      <c r="C9" s="163" t="s">
        <v>195</v>
      </c>
      <c r="D9" s="163" t="s">
        <v>211</v>
      </c>
      <c r="E9" s="163" t="s">
        <v>22</v>
      </c>
      <c r="F9" s="264" t="s">
        <v>276</v>
      </c>
      <c r="G9" s="264" t="s">
        <v>277</v>
      </c>
      <c r="H9" s="264" t="s">
        <v>272</v>
      </c>
      <c r="I9" s="163" t="s">
        <v>123</v>
      </c>
      <c r="J9" s="163">
        <v>114</v>
      </c>
      <c r="K9" s="164" t="s">
        <v>15</v>
      </c>
      <c r="L9" s="209">
        <v>0.6</v>
      </c>
      <c r="M9" s="223" t="s">
        <v>212</v>
      </c>
      <c r="N9" s="223"/>
      <c r="O9" s="164" t="s">
        <v>38</v>
      </c>
      <c r="P9" s="165">
        <v>0.4</v>
      </c>
      <c r="Q9" s="165" t="s">
        <v>14</v>
      </c>
      <c r="R9" s="165" t="s">
        <v>26</v>
      </c>
      <c r="S9" s="166" t="s">
        <v>29</v>
      </c>
    </row>
    <row r="10" spans="2:78" s="135" customFormat="1" ht="129" thickBot="1" x14ac:dyDescent="0.25">
      <c r="B10" s="162" t="s">
        <v>262</v>
      </c>
      <c r="C10" s="163" t="s">
        <v>195</v>
      </c>
      <c r="D10" s="163" t="s">
        <v>211</v>
      </c>
      <c r="E10" s="163" t="s">
        <v>22</v>
      </c>
      <c r="F10" s="264" t="s">
        <v>275</v>
      </c>
      <c r="G10" s="264" t="s">
        <v>274</v>
      </c>
      <c r="H10" s="264" t="s">
        <v>273</v>
      </c>
      <c r="I10" s="163" t="s">
        <v>123</v>
      </c>
      <c r="J10" s="163">
        <v>12</v>
      </c>
      <c r="K10" s="164" t="s">
        <v>13</v>
      </c>
      <c r="L10" s="209">
        <v>0.4</v>
      </c>
      <c r="M10" s="163" t="s">
        <v>212</v>
      </c>
      <c r="N10" s="163"/>
      <c r="O10" s="164" t="s">
        <v>38</v>
      </c>
      <c r="P10" s="165">
        <v>0.4</v>
      </c>
      <c r="Q10" s="165" t="s">
        <v>12</v>
      </c>
      <c r="R10" s="165" t="s">
        <v>26</v>
      </c>
      <c r="S10" s="166" t="s">
        <v>29</v>
      </c>
    </row>
    <row r="11" spans="2:78" s="135" customFormat="1" ht="147.75" customHeight="1" thickBot="1" x14ac:dyDescent="0.25">
      <c r="B11" s="162" t="s">
        <v>263</v>
      </c>
      <c r="C11" s="163" t="s">
        <v>195</v>
      </c>
      <c r="D11" s="163" t="s">
        <v>211</v>
      </c>
      <c r="E11" s="163" t="s">
        <v>22</v>
      </c>
      <c r="F11" s="163" t="s">
        <v>291</v>
      </c>
      <c r="G11" s="163" t="s">
        <v>290</v>
      </c>
      <c r="H11" s="163" t="s">
        <v>288</v>
      </c>
      <c r="I11" s="163" t="s">
        <v>123</v>
      </c>
      <c r="J11" s="163">
        <v>17</v>
      </c>
      <c r="K11" s="163" t="s">
        <v>13</v>
      </c>
      <c r="L11" s="268">
        <v>0.4</v>
      </c>
      <c r="M11" s="163" t="s">
        <v>212</v>
      </c>
      <c r="N11" s="223"/>
      <c r="O11" s="163" t="s">
        <v>38</v>
      </c>
      <c r="P11" s="165">
        <v>0.4</v>
      </c>
      <c r="Q11" s="165" t="s">
        <v>12</v>
      </c>
      <c r="R11" s="165" t="s">
        <v>26</v>
      </c>
      <c r="S11" s="166" t="s">
        <v>29</v>
      </c>
    </row>
    <row r="12" spans="2:78" s="135" customFormat="1" ht="15" x14ac:dyDescent="0.2">
      <c r="B12" s="178"/>
      <c r="C12" s="178"/>
      <c r="D12" s="178"/>
      <c r="E12" s="178"/>
      <c r="F12" s="178"/>
      <c r="G12" s="178"/>
      <c r="H12" s="178"/>
      <c r="I12" s="178"/>
      <c r="J12" s="178"/>
      <c r="K12" s="161"/>
      <c r="L12" s="178"/>
      <c r="M12" s="178"/>
      <c r="N12" s="178"/>
      <c r="O12" s="161"/>
      <c r="P12" s="179"/>
      <c r="Q12" s="179"/>
      <c r="R12" s="179"/>
      <c r="S12" s="179"/>
    </row>
    <row r="13" spans="2:78" ht="18.75" customHeight="1" thickBot="1" x14ac:dyDescent="0.3">
      <c r="D13" s="4"/>
      <c r="E13" s="4" t="s">
        <v>23</v>
      </c>
      <c r="F13" s="4" t="s">
        <v>26</v>
      </c>
      <c r="G13" s="4" t="s">
        <v>29</v>
      </c>
      <c r="H13" s="4" t="s">
        <v>32</v>
      </c>
      <c r="I13" s="4" t="s">
        <v>35</v>
      </c>
    </row>
    <row r="14" spans="2:78" ht="18.75" customHeight="1" thickBot="1" x14ac:dyDescent="0.3">
      <c r="B14" s="314" t="s">
        <v>52</v>
      </c>
      <c r="C14" s="66" t="s">
        <v>196</v>
      </c>
      <c r="D14" s="80" t="s">
        <v>18</v>
      </c>
      <c r="E14" s="76" t="s">
        <v>54</v>
      </c>
      <c r="F14" s="76" t="s">
        <v>54</v>
      </c>
      <c r="G14" s="76" t="s">
        <v>54</v>
      </c>
      <c r="H14" s="76" t="s">
        <v>54</v>
      </c>
      <c r="I14" s="78" t="s">
        <v>55</v>
      </c>
      <c r="K14" s="78" t="s">
        <v>55</v>
      </c>
      <c r="W14" s="6"/>
    </row>
    <row r="15" spans="2:78" ht="18.75" customHeight="1" x14ac:dyDescent="0.25">
      <c r="B15" s="315"/>
      <c r="C15" s="67" t="s">
        <v>16</v>
      </c>
      <c r="D15" s="80" t="s">
        <v>16</v>
      </c>
      <c r="E15" s="7" t="s">
        <v>29</v>
      </c>
      <c r="F15" s="7" t="s">
        <v>29</v>
      </c>
      <c r="G15" s="76" t="s">
        <v>54</v>
      </c>
      <c r="H15" s="76" t="s">
        <v>54</v>
      </c>
      <c r="I15" s="78" t="s">
        <v>55</v>
      </c>
      <c r="K15" s="76" t="s">
        <v>54</v>
      </c>
    </row>
    <row r="16" spans="2:78" ht="18.75" customHeight="1" x14ac:dyDescent="0.25">
      <c r="B16" s="315"/>
      <c r="C16" s="68" t="s">
        <v>14</v>
      </c>
      <c r="D16" s="80" t="s">
        <v>14</v>
      </c>
      <c r="E16" s="7" t="s">
        <v>29</v>
      </c>
      <c r="F16" s="7" t="s">
        <v>29</v>
      </c>
      <c r="G16" s="7" t="s">
        <v>29</v>
      </c>
      <c r="H16" s="76" t="s">
        <v>54</v>
      </c>
      <c r="I16" s="78" t="s">
        <v>55</v>
      </c>
      <c r="K16" s="7" t="s">
        <v>29</v>
      </c>
    </row>
    <row r="17" spans="2:23" ht="18.75" customHeight="1" x14ac:dyDescent="0.25">
      <c r="B17" s="315"/>
      <c r="C17" s="69" t="s">
        <v>12</v>
      </c>
      <c r="D17" s="80" t="s">
        <v>12</v>
      </c>
      <c r="E17" s="77" t="s">
        <v>59</v>
      </c>
      <c r="F17" s="7" t="s">
        <v>29</v>
      </c>
      <c r="G17" s="7" t="s">
        <v>29</v>
      </c>
      <c r="H17" s="76" t="s">
        <v>54</v>
      </c>
      <c r="I17" s="78" t="s">
        <v>55</v>
      </c>
      <c r="K17" s="77" t="s">
        <v>59</v>
      </c>
    </row>
    <row r="18" spans="2:23" ht="18.75" customHeight="1" thickBot="1" x14ac:dyDescent="0.3">
      <c r="B18" s="316"/>
      <c r="C18" s="70" t="s">
        <v>60</v>
      </c>
      <c r="D18" s="80" t="s">
        <v>10</v>
      </c>
      <c r="E18" s="77" t="s">
        <v>59</v>
      </c>
      <c r="F18" s="77" t="s">
        <v>59</v>
      </c>
      <c r="G18" s="7" t="s">
        <v>29</v>
      </c>
      <c r="H18" s="76" t="s">
        <v>54</v>
      </c>
      <c r="I18" s="78" t="s">
        <v>55</v>
      </c>
    </row>
    <row r="19" spans="2:23" ht="18.75" customHeight="1" thickBot="1" x14ac:dyDescent="0.3">
      <c r="C19" s="8"/>
      <c r="D19" s="8"/>
      <c r="E19" s="9"/>
      <c r="F19" s="9"/>
      <c r="G19" s="9"/>
    </row>
    <row r="20" spans="2:23" ht="18.75" customHeight="1" x14ac:dyDescent="0.25">
      <c r="B20" s="8"/>
      <c r="C20" s="8"/>
      <c r="D20" s="8"/>
      <c r="E20" s="71" t="s">
        <v>61</v>
      </c>
      <c r="F20" s="72" t="s">
        <v>62</v>
      </c>
      <c r="G20" s="73" t="s">
        <v>63</v>
      </c>
      <c r="H20" s="74" t="s">
        <v>64</v>
      </c>
      <c r="I20" s="75" t="s">
        <v>65</v>
      </c>
    </row>
    <row r="21" spans="2:23" ht="18.75" customHeight="1" thickBot="1" x14ac:dyDescent="0.3">
      <c r="B21" s="8"/>
      <c r="C21" s="8"/>
      <c r="D21" s="8"/>
      <c r="E21" s="301" t="s">
        <v>66</v>
      </c>
      <c r="F21" s="302"/>
      <c r="G21" s="302"/>
      <c r="H21" s="302"/>
      <c r="I21" s="303"/>
    </row>
    <row r="23" spans="2:23" ht="18.75" customHeight="1" x14ac:dyDescent="0.25">
      <c r="G23" s="4" t="s">
        <v>238</v>
      </c>
      <c r="H23" s="4" t="s">
        <v>237</v>
      </c>
    </row>
    <row r="24" spans="2:23" ht="18.75" customHeight="1" x14ac:dyDescent="0.25">
      <c r="W24" s="6"/>
    </row>
    <row r="25" spans="2:23" ht="18.75" customHeight="1" x14ac:dyDescent="0.25">
      <c r="W25" s="6"/>
    </row>
    <row r="26" spans="2:23" ht="18.75" customHeight="1" thickBot="1" x14ac:dyDescent="0.3"/>
    <row r="27" spans="2:23" ht="18.75" customHeight="1" x14ac:dyDescent="0.25">
      <c r="B27" s="184" t="s">
        <v>197</v>
      </c>
      <c r="C27" s="187" t="s">
        <v>198</v>
      </c>
      <c r="D27" s="187" t="s">
        <v>199</v>
      </c>
      <c r="E27" s="187" t="s">
        <v>200</v>
      </c>
      <c r="F27" s="187" t="s">
        <v>201</v>
      </c>
      <c r="G27" s="187" t="s">
        <v>202</v>
      </c>
      <c r="H27" s="187" t="s">
        <v>203</v>
      </c>
      <c r="I27" s="187" t="s">
        <v>204</v>
      </c>
    </row>
    <row r="28" spans="2:23" ht="18.75" customHeight="1" x14ac:dyDescent="0.25">
      <c r="B28" s="185"/>
      <c r="C28" s="188"/>
      <c r="D28" s="188"/>
      <c r="E28" s="188"/>
      <c r="F28" s="188"/>
      <c r="G28" s="188"/>
      <c r="H28" s="188"/>
      <c r="I28" s="188"/>
    </row>
    <row r="29" spans="2:23" ht="18.75" customHeight="1" x14ac:dyDescent="0.25">
      <c r="B29" s="185"/>
      <c r="C29" s="188"/>
      <c r="D29" s="188"/>
      <c r="E29" s="188"/>
      <c r="F29" s="188"/>
      <c r="G29" s="188"/>
      <c r="H29" s="188"/>
      <c r="I29" s="188"/>
    </row>
    <row r="30" spans="2:23" ht="18.75" customHeight="1" x14ac:dyDescent="0.25">
      <c r="B30" s="185"/>
      <c r="C30" s="188"/>
      <c r="D30" s="188"/>
      <c r="E30" s="188"/>
      <c r="F30" s="188"/>
      <c r="G30" s="188"/>
      <c r="H30" s="188"/>
      <c r="I30" s="188"/>
    </row>
    <row r="31" spans="2:23" ht="18.75" customHeight="1" x14ac:dyDescent="0.25">
      <c r="B31" s="185"/>
      <c r="C31" s="188"/>
      <c r="D31" s="188"/>
      <c r="E31" s="188"/>
      <c r="F31" s="188"/>
      <c r="G31" s="188"/>
      <c r="H31" s="188"/>
      <c r="I31" s="188"/>
    </row>
    <row r="32" spans="2:23" ht="18.75" customHeight="1" x14ac:dyDescent="0.25">
      <c r="B32" s="185"/>
      <c r="C32" s="188"/>
      <c r="D32" s="188"/>
      <c r="E32" s="188"/>
      <c r="F32" s="188"/>
      <c r="G32" s="188"/>
      <c r="H32" s="188"/>
      <c r="I32" s="188"/>
    </row>
    <row r="33" spans="2:9" ht="18.75" customHeight="1" x14ac:dyDescent="0.25">
      <c r="B33" s="185"/>
      <c r="C33" s="188"/>
      <c r="D33" s="188"/>
      <c r="E33" s="188"/>
      <c r="F33" s="188"/>
      <c r="G33" s="188"/>
      <c r="H33" s="188"/>
      <c r="I33" s="188"/>
    </row>
    <row r="34" spans="2:9" ht="18.75" customHeight="1" x14ac:dyDescent="0.25">
      <c r="B34" s="185"/>
      <c r="C34" s="188"/>
      <c r="D34" s="188"/>
      <c r="E34" s="188"/>
      <c r="F34" s="188"/>
      <c r="G34" s="188"/>
      <c r="H34" s="188"/>
      <c r="I34" s="188"/>
    </row>
    <row r="35" spans="2:9" ht="18.75" customHeight="1" x14ac:dyDescent="0.25">
      <c r="B35" s="185"/>
      <c r="C35" s="188"/>
      <c r="D35" s="188"/>
      <c r="E35" s="188"/>
      <c r="F35" s="188"/>
      <c r="G35" s="188"/>
      <c r="H35" s="188"/>
      <c r="I35" s="188"/>
    </row>
    <row r="36" spans="2:9" ht="18.75" customHeight="1" thickBot="1" x14ac:dyDescent="0.3">
      <c r="B36" s="186"/>
      <c r="C36" s="189"/>
      <c r="D36" s="189"/>
      <c r="E36" s="189"/>
      <c r="F36" s="189"/>
      <c r="G36" s="189"/>
      <c r="H36" s="189"/>
      <c r="I36" s="189"/>
    </row>
  </sheetData>
  <mergeCells count="11">
    <mergeCell ref="B1:S4"/>
    <mergeCell ref="E21:I21"/>
    <mergeCell ref="R6:R7"/>
    <mergeCell ref="S6:S7"/>
    <mergeCell ref="E6:I6"/>
    <mergeCell ref="M7:P7"/>
    <mergeCell ref="B14:B18"/>
    <mergeCell ref="J6:P6"/>
    <mergeCell ref="J7:L7"/>
    <mergeCell ref="B6:D6"/>
    <mergeCell ref="Q6:Q7"/>
  </mergeCells>
  <phoneticPr fontId="48" type="noConversion"/>
  <conditionalFormatting sqref="L8:L11">
    <cfRule type="cellIs" dxfId="86" priority="1" operator="equal">
      <formula>0.2</formula>
    </cfRule>
    <cfRule type="cellIs" dxfId="85" priority="2" operator="equal">
      <formula>0.4</formula>
    </cfRule>
    <cfRule type="cellIs" dxfId="84" priority="3" operator="equal">
      <formula>0.6</formula>
    </cfRule>
    <cfRule type="cellIs" dxfId="83" priority="4" operator="equal">
      <formula>0.8</formula>
    </cfRule>
    <cfRule type="cellIs" dxfId="82" priority="5" operator="equal">
      <formula>1</formula>
    </cfRule>
  </conditionalFormatting>
  <conditionalFormatting sqref="P8:P12">
    <cfRule type="cellIs" dxfId="81" priority="164" operator="equal">
      <formula>0.2</formula>
    </cfRule>
    <cfRule type="cellIs" dxfId="80" priority="165" operator="equal">
      <formula>0.4</formula>
    </cfRule>
    <cfRule type="cellIs" dxfId="79" priority="166" operator="equal">
      <formula>0.6</formula>
    </cfRule>
    <cfRule type="cellIs" dxfId="78" priority="167" operator="equal">
      <formula>0.8</formula>
    </cfRule>
    <cfRule type="cellIs" dxfId="77" priority="168" operator="equal">
      <formula>1</formula>
    </cfRule>
  </conditionalFormatting>
  <conditionalFormatting sqref="Q8:Q12">
    <cfRule type="cellIs" dxfId="76" priority="159" operator="equal">
      <formula>"Muy Baja"</formula>
    </cfRule>
    <cfRule type="cellIs" dxfId="75" priority="160" operator="equal">
      <formula>"Baja"</formula>
    </cfRule>
    <cfRule type="cellIs" dxfId="74" priority="161" operator="equal">
      <formula>"Media"</formula>
    </cfRule>
    <cfRule type="cellIs" dxfId="73" priority="162" operator="equal">
      <formula>"Alta"</formula>
    </cfRule>
    <cfRule type="cellIs" dxfId="72" priority="163" operator="equal">
      <formula>"Muy Alta"</formula>
    </cfRule>
  </conditionalFormatting>
  <conditionalFormatting sqref="R8:R12">
    <cfRule type="cellIs" dxfId="71" priority="154" operator="equal">
      <formula>"Leve"</formula>
    </cfRule>
    <cfRule type="cellIs" dxfId="70" priority="155" operator="equal">
      <formula>"Menor"</formula>
    </cfRule>
    <cfRule type="cellIs" dxfId="69" priority="156" operator="equal">
      <formula>"Moderado"</formula>
    </cfRule>
    <cfRule type="cellIs" dxfId="68" priority="157" operator="equal">
      <formula>"Mayor"</formula>
    </cfRule>
    <cfRule type="cellIs" dxfId="67" priority="158" operator="equal">
      <formula>"Catastrófico"</formula>
    </cfRule>
  </conditionalFormatting>
  <conditionalFormatting sqref="S8:S12">
    <cfRule type="cellIs" dxfId="66" priority="150" operator="equal">
      <formula>"Bajo"</formula>
    </cfRule>
    <cfRule type="cellIs" dxfId="65" priority="151" operator="equal">
      <formula>"Moderado"</formula>
    </cfRule>
    <cfRule type="cellIs" dxfId="64" priority="152" operator="equal">
      <formula>"Alto"</formula>
    </cfRule>
    <cfRule type="cellIs" dxfId="63" priority="153"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A31" zoomScale="85" zoomScaleNormal="85" workbookViewId="0">
      <selection activeCell="C49" sqref="C49"/>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07" t="s">
        <v>67</v>
      </c>
      <c r="C1" s="107" t="s">
        <v>68</v>
      </c>
      <c r="D1" s="107" t="s">
        <v>69</v>
      </c>
    </row>
    <row r="2" spans="2:7" ht="48" x14ac:dyDescent="0.25">
      <c r="B2" s="117" t="s">
        <v>70</v>
      </c>
      <c r="C2" s="117" t="s">
        <v>71</v>
      </c>
      <c r="D2" s="117" t="s">
        <v>72</v>
      </c>
    </row>
    <row r="3" spans="2:7" ht="60" x14ac:dyDescent="0.25">
      <c r="B3" s="117" t="s">
        <v>73</v>
      </c>
      <c r="C3" s="117" t="s">
        <v>74</v>
      </c>
      <c r="D3" s="117" t="s">
        <v>75</v>
      </c>
    </row>
    <row r="4" spans="2:7" ht="48" x14ac:dyDescent="0.25">
      <c r="B4" s="117" t="s">
        <v>76</v>
      </c>
      <c r="C4" s="117" t="s">
        <v>77</v>
      </c>
      <c r="D4" s="117" t="s">
        <v>78</v>
      </c>
    </row>
    <row r="5" spans="2:7" ht="48" x14ac:dyDescent="0.25">
      <c r="B5" s="117" t="s">
        <v>79</v>
      </c>
      <c r="C5" s="117" t="s">
        <v>80</v>
      </c>
      <c r="D5" s="117" t="s">
        <v>81</v>
      </c>
    </row>
    <row r="6" spans="2:7" ht="86.25" customHeight="1" x14ac:dyDescent="0.25">
      <c r="B6" s="117" t="s">
        <v>82</v>
      </c>
      <c r="C6" s="117" t="s">
        <v>83</v>
      </c>
      <c r="D6" s="117" t="s">
        <v>84</v>
      </c>
    </row>
    <row r="7" spans="2:7" ht="48" x14ac:dyDescent="0.25">
      <c r="B7" s="117" t="s">
        <v>85</v>
      </c>
      <c r="C7" s="117" t="s">
        <v>86</v>
      </c>
      <c r="D7" s="117" t="s">
        <v>87</v>
      </c>
    </row>
    <row r="9" spans="2:7" x14ac:dyDescent="0.25">
      <c r="B9" s="318" t="s">
        <v>88</v>
      </c>
      <c r="C9" s="318"/>
      <c r="D9" s="318"/>
      <c r="E9" s="318"/>
    </row>
    <row r="10" spans="2:7" x14ac:dyDescent="0.25">
      <c r="E10" s="18"/>
      <c r="F10" s="17" t="s">
        <v>89</v>
      </c>
      <c r="G10" s="17"/>
    </row>
    <row r="11" spans="2:7" x14ac:dyDescent="0.25">
      <c r="B11" s="22" t="s">
        <v>44</v>
      </c>
      <c r="C11" s="20" t="s">
        <v>90</v>
      </c>
      <c r="D11" s="59" t="s">
        <v>91</v>
      </c>
      <c r="E11" s="17" t="s">
        <v>92</v>
      </c>
      <c r="F11" s="17" t="s">
        <v>93</v>
      </c>
      <c r="G11" s="17" t="s">
        <v>94</v>
      </c>
    </row>
    <row r="12" spans="2:7" ht="30" x14ac:dyDescent="0.25">
      <c r="B12" s="16" t="s">
        <v>95</v>
      </c>
      <c r="C12" s="21" t="s">
        <v>96</v>
      </c>
      <c r="D12" s="23" t="s">
        <v>93</v>
      </c>
      <c r="E12" s="41" t="s">
        <v>10</v>
      </c>
      <c r="F12" s="55" t="s">
        <v>23</v>
      </c>
      <c r="G12" s="19" t="s">
        <v>97</v>
      </c>
    </row>
    <row r="13" spans="2:7" x14ac:dyDescent="0.25">
      <c r="B13" s="16" t="s">
        <v>98</v>
      </c>
      <c r="C13" s="21" t="s">
        <v>99</v>
      </c>
      <c r="D13" s="23" t="s">
        <v>94</v>
      </c>
      <c r="E13" s="44" t="s">
        <v>12</v>
      </c>
      <c r="F13" s="54" t="s">
        <v>26</v>
      </c>
      <c r="G13" s="19" t="s">
        <v>100</v>
      </c>
    </row>
    <row r="14" spans="2:7" ht="30" x14ac:dyDescent="0.25">
      <c r="B14" s="16" t="s">
        <v>101</v>
      </c>
      <c r="C14" s="21" t="s">
        <v>102</v>
      </c>
      <c r="E14" s="46" t="s">
        <v>14</v>
      </c>
      <c r="F14" s="56" t="s">
        <v>29</v>
      </c>
      <c r="G14" s="19" t="s">
        <v>103</v>
      </c>
    </row>
    <row r="15" spans="2:7" x14ac:dyDescent="0.25">
      <c r="B15" s="16" t="s">
        <v>104</v>
      </c>
      <c r="C15" s="21" t="s">
        <v>105</v>
      </c>
      <c r="E15" s="47" t="s">
        <v>16</v>
      </c>
      <c r="F15" s="57" t="s">
        <v>32</v>
      </c>
      <c r="G15" s="16"/>
    </row>
    <row r="16" spans="2:7" ht="15.75" thickBot="1" x14ac:dyDescent="0.3">
      <c r="C16" s="21" t="s">
        <v>106</v>
      </c>
      <c r="E16" s="48" t="s">
        <v>18</v>
      </c>
      <c r="F16" s="58" t="s">
        <v>35</v>
      </c>
      <c r="G16" s="16"/>
    </row>
    <row r="17" spans="3:3" x14ac:dyDescent="0.25">
      <c r="C17" s="21" t="s">
        <v>107</v>
      </c>
    </row>
    <row r="18" spans="3:3" x14ac:dyDescent="0.25">
      <c r="C18" s="21" t="s">
        <v>108</v>
      </c>
    </row>
    <row r="19" spans="3:3" x14ac:dyDescent="0.25">
      <c r="C19" s="21" t="s">
        <v>109</v>
      </c>
    </row>
    <row r="20" spans="3:3" x14ac:dyDescent="0.25">
      <c r="C20" s="21" t="s">
        <v>110</v>
      </c>
    </row>
    <row r="21" spans="3:3" x14ac:dyDescent="0.25">
      <c r="C21" s="21" t="s">
        <v>111</v>
      </c>
    </row>
    <row r="22" spans="3:3" ht="60" x14ac:dyDescent="0.25">
      <c r="C22" s="21" t="s">
        <v>112</v>
      </c>
    </row>
    <row r="23" spans="3:3" x14ac:dyDescent="0.25">
      <c r="C23" s="21" t="s">
        <v>113</v>
      </c>
    </row>
    <row r="24" spans="3:3" x14ac:dyDescent="0.25">
      <c r="C24" s="21" t="s">
        <v>114</v>
      </c>
    </row>
    <row r="25" spans="3:3" x14ac:dyDescent="0.25">
      <c r="C25" s="21" t="s">
        <v>115</v>
      </c>
    </row>
    <row r="26" spans="3:3" x14ac:dyDescent="0.25">
      <c r="C26" s="21" t="s">
        <v>116</v>
      </c>
    </row>
    <row r="27" spans="3:3" x14ac:dyDescent="0.25">
      <c r="C27" s="21" t="s">
        <v>117</v>
      </c>
    </row>
    <row r="28" spans="3:3" x14ac:dyDescent="0.25">
      <c r="C28" s="21" t="s">
        <v>118</v>
      </c>
    </row>
    <row r="29" spans="3:3" x14ac:dyDescent="0.25">
      <c r="C29" s="21" t="s">
        <v>119</v>
      </c>
    </row>
    <row r="30" spans="3:3" ht="30" x14ac:dyDescent="0.25">
      <c r="C30" s="21" t="s">
        <v>120</v>
      </c>
    </row>
    <row r="31" spans="3:3" x14ac:dyDescent="0.25">
      <c r="C31" s="108"/>
    </row>
    <row r="32" spans="3:3" x14ac:dyDescent="0.25">
      <c r="C32" s="108"/>
    </row>
    <row r="33" spans="1:11" x14ac:dyDescent="0.25">
      <c r="B33" s="107" t="s">
        <v>121</v>
      </c>
      <c r="C33" s="109" t="s">
        <v>122</v>
      </c>
    </row>
    <row r="34" spans="1:11" x14ac:dyDescent="0.25">
      <c r="B34" t="s">
        <v>123</v>
      </c>
      <c r="C34" t="s">
        <v>124</v>
      </c>
    </row>
    <row r="35" spans="1:11" x14ac:dyDescent="0.25">
      <c r="B35" t="s">
        <v>125</v>
      </c>
      <c r="C35" t="s">
        <v>126</v>
      </c>
    </row>
    <row r="36" spans="1:11" x14ac:dyDescent="0.25">
      <c r="B36" t="s">
        <v>127</v>
      </c>
      <c r="C36" t="s">
        <v>128</v>
      </c>
    </row>
    <row r="37" spans="1:11" x14ac:dyDescent="0.25">
      <c r="B37" t="s">
        <v>129</v>
      </c>
      <c r="C37" t="s">
        <v>130</v>
      </c>
    </row>
    <row r="38" spans="1:11" x14ac:dyDescent="0.25">
      <c r="B38" t="s">
        <v>131</v>
      </c>
      <c r="C38" t="s">
        <v>132</v>
      </c>
    </row>
    <row r="39" spans="1:11" x14ac:dyDescent="0.25">
      <c r="B39" t="s">
        <v>133</v>
      </c>
      <c r="C39" t="s">
        <v>126</v>
      </c>
    </row>
    <row r="40" spans="1:11" ht="14.45" customHeight="1" x14ac:dyDescent="0.25">
      <c r="B40" t="s">
        <v>134</v>
      </c>
      <c r="C40" s="35"/>
    </row>
    <row r="41" spans="1:11" x14ac:dyDescent="0.25">
      <c r="C41" s="35"/>
    </row>
    <row r="42" spans="1:11" x14ac:dyDescent="0.25">
      <c r="C42" s="108"/>
    </row>
    <row r="43" spans="1:11" x14ac:dyDescent="0.25">
      <c r="C43" s="108"/>
    </row>
    <row r="46" spans="1:11" x14ac:dyDescent="0.25">
      <c r="B46" s="318" t="s">
        <v>135</v>
      </c>
      <c r="C46" s="318"/>
      <c r="D46" s="318"/>
      <c r="E46" s="318"/>
      <c r="F46" s="318"/>
      <c r="G46" s="318"/>
      <c r="H46" s="318"/>
    </row>
    <row r="47" spans="1:11" x14ac:dyDescent="0.25">
      <c r="B47" s="105" t="s">
        <v>136</v>
      </c>
      <c r="C47" s="105" t="s">
        <v>137</v>
      </c>
      <c r="E47" s="105" t="s">
        <v>138</v>
      </c>
      <c r="F47" s="105" t="s">
        <v>139</v>
      </c>
      <c r="H47" s="106" t="s">
        <v>140</v>
      </c>
      <c r="I47" s="106" t="s">
        <v>141</v>
      </c>
      <c r="J47" s="106" t="s">
        <v>142</v>
      </c>
      <c r="K47" s="106" t="s">
        <v>141</v>
      </c>
    </row>
    <row r="48" spans="1:11" x14ac:dyDescent="0.25">
      <c r="A48" s="319" t="s">
        <v>52</v>
      </c>
      <c r="B48" t="s">
        <v>143</v>
      </c>
      <c r="C48" s="79">
        <v>0.2</v>
      </c>
      <c r="E48" t="s">
        <v>144</v>
      </c>
      <c r="F48" s="79">
        <v>0.2</v>
      </c>
      <c r="H48" t="s">
        <v>145</v>
      </c>
      <c r="I48" s="79">
        <v>0.1</v>
      </c>
      <c r="J48" t="s">
        <v>146</v>
      </c>
      <c r="K48" s="79">
        <v>0.05</v>
      </c>
    </row>
    <row r="49" spans="1:11" x14ac:dyDescent="0.25">
      <c r="A49" s="319"/>
      <c r="B49" t="s">
        <v>147</v>
      </c>
      <c r="C49" s="79">
        <v>0.15</v>
      </c>
      <c r="E49" t="s">
        <v>148</v>
      </c>
      <c r="F49" s="79">
        <v>0.15</v>
      </c>
      <c r="H49" t="s">
        <v>149</v>
      </c>
      <c r="I49" s="118">
        <v>0</v>
      </c>
      <c r="J49" t="s">
        <v>150</v>
      </c>
      <c r="K49" s="79">
        <v>0</v>
      </c>
    </row>
    <row r="50" spans="1:11" x14ac:dyDescent="0.25">
      <c r="A50" t="s">
        <v>66</v>
      </c>
      <c r="B50" t="s">
        <v>151</v>
      </c>
      <c r="C50" s="79">
        <v>0.1</v>
      </c>
    </row>
    <row r="51" spans="1:11" ht="26.1" customHeight="1" x14ac:dyDescent="0.25">
      <c r="B51" t="s">
        <v>152</v>
      </c>
      <c r="C51" t="s">
        <v>153</v>
      </c>
    </row>
    <row r="54" spans="1:11" x14ac:dyDescent="0.25">
      <c r="B54" s="105" t="s">
        <v>136</v>
      </c>
    </row>
    <row r="55" spans="1:11" x14ac:dyDescent="0.25">
      <c r="B55" t="s">
        <v>52</v>
      </c>
    </row>
    <row r="56" spans="1:11" x14ac:dyDescent="0.25">
      <c r="B56" t="s">
        <v>66</v>
      </c>
    </row>
    <row r="60" spans="1:11" x14ac:dyDescent="0.25">
      <c r="C60" s="1"/>
      <c r="D60" s="35"/>
    </row>
    <row r="61" spans="1:11" x14ac:dyDescent="0.25">
      <c r="B61" s="1"/>
      <c r="C61" s="1"/>
      <c r="D61" s="35"/>
    </row>
    <row r="62" spans="1:11" x14ac:dyDescent="0.25">
      <c r="B62" s="35" t="s">
        <v>154</v>
      </c>
      <c r="C62" s="1"/>
      <c r="D62" s="35"/>
    </row>
    <row r="63" spans="1:11" x14ac:dyDescent="0.25">
      <c r="B63" s="1" t="s">
        <v>155</v>
      </c>
      <c r="C63" s="1"/>
      <c r="D63" s="35"/>
    </row>
    <row r="64" spans="1:11" x14ac:dyDescent="0.25">
      <c r="B64" s="1" t="s">
        <v>156</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6"/>
  <sheetViews>
    <sheetView topLeftCell="A10" zoomScale="80" zoomScaleNormal="80" workbookViewId="0">
      <pane ySplit="1" topLeftCell="A11" activePane="bottomLeft" state="frozen"/>
      <selection activeCell="B10" sqref="B10"/>
      <selection pane="bottomLeft" activeCell="A2" sqref="A2:AC5"/>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42" customWidth="1"/>
    <col min="9" max="9" width="17.85546875" style="37" customWidth="1"/>
    <col min="10" max="10" width="15" style="37" customWidth="1"/>
    <col min="11" max="11" width="24" style="37" customWidth="1"/>
    <col min="12" max="12" width="23.85546875" style="37" customWidth="1"/>
    <col min="13" max="13" width="21.28515625" style="37" customWidth="1"/>
    <col min="14" max="14" width="14.1406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6.5703125" style="167" customWidth="1"/>
    <col min="24" max="24" width="21.5703125" style="37" customWidth="1"/>
    <col min="25" max="25" width="16.5703125" style="37" customWidth="1"/>
    <col min="26" max="26" width="22.5703125" style="37" customWidth="1"/>
    <col min="27" max="27" width="3.7109375" style="37" customWidth="1"/>
    <col min="28" max="28" width="6.42578125" style="37" customWidth="1"/>
    <col min="29" max="29" width="43.85546875" style="37" customWidth="1"/>
    <col min="30" max="16384" width="11.5703125" style="37"/>
  </cols>
  <sheetData>
    <row r="1" spans="1:79" ht="36" customHeight="1" x14ac:dyDescent="0.2"/>
    <row r="2" spans="1:79" s="135" customFormat="1" ht="34.15" customHeight="1" x14ac:dyDescent="0.2">
      <c r="A2" s="320" t="s">
        <v>207</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row>
    <row r="3" spans="1:79" s="135" customFormat="1" ht="34.15" customHeight="1" x14ac:dyDescent="0.2">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row>
    <row r="4" spans="1:79" s="135" customFormat="1" ht="34.15" customHeight="1"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S4" s="136"/>
      <c r="BT4" s="136"/>
      <c r="BU4" s="136"/>
      <c r="BV4" s="136"/>
      <c r="BW4" s="136"/>
      <c r="BX4" s="136"/>
      <c r="BY4" s="137"/>
      <c r="BZ4" s="137"/>
      <c r="CA4" s="137"/>
    </row>
    <row r="5" spans="1:79" s="135" customFormat="1" ht="34.15" customHeight="1" x14ac:dyDescent="0.2">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S5" s="136"/>
      <c r="BT5" s="136"/>
      <c r="BU5" s="136"/>
      <c r="BV5" s="136"/>
      <c r="BW5" s="136"/>
      <c r="BX5" s="136"/>
      <c r="BY5" s="137"/>
      <c r="BZ5" s="137"/>
      <c r="CA5" s="137"/>
    </row>
    <row r="7" spans="1:79" ht="15" thickBot="1" x14ac:dyDescent="0.25"/>
    <row r="8" spans="1:79" ht="31.5" customHeight="1" x14ac:dyDescent="0.2">
      <c r="A8" s="320" t="s">
        <v>157</v>
      </c>
      <c r="B8" s="320"/>
      <c r="C8" s="320"/>
      <c r="D8" s="320"/>
      <c r="E8" s="320"/>
      <c r="F8" s="320"/>
      <c r="G8" s="320"/>
      <c r="H8" s="320"/>
      <c r="I8" s="320"/>
      <c r="J8" s="320"/>
      <c r="K8" s="320"/>
      <c r="L8" s="320"/>
      <c r="M8" s="320"/>
      <c r="N8" s="320"/>
      <c r="O8" s="320"/>
      <c r="P8" s="320"/>
      <c r="Q8" s="320"/>
      <c r="R8" s="320"/>
      <c r="S8" s="320"/>
      <c r="T8" s="320"/>
      <c r="W8" s="324" t="s">
        <v>158</v>
      </c>
      <c r="X8" s="325"/>
      <c r="Y8" s="325"/>
      <c r="Z8" s="326"/>
      <c r="AC8" s="321" t="s">
        <v>256</v>
      </c>
    </row>
    <row r="9" spans="1:79" ht="37.5" customHeight="1" thickBot="1" x14ac:dyDescent="0.35">
      <c r="A9" s="357" t="s">
        <v>159</v>
      </c>
      <c r="B9" s="357"/>
      <c r="C9" s="332" t="s">
        <v>160</v>
      </c>
      <c r="D9" s="332"/>
      <c r="E9" s="332"/>
      <c r="F9" s="332"/>
      <c r="G9" s="332"/>
      <c r="H9" s="332" t="s">
        <v>161</v>
      </c>
      <c r="I9" s="332"/>
      <c r="J9" s="332"/>
      <c r="K9" s="332"/>
      <c r="L9" s="332"/>
      <c r="M9" s="332" t="s">
        <v>162</v>
      </c>
      <c r="N9" s="332"/>
      <c r="O9" s="332"/>
      <c r="P9" s="138"/>
      <c r="Q9" s="332" t="s">
        <v>163</v>
      </c>
      <c r="R9" s="332"/>
      <c r="S9" s="332"/>
      <c r="T9" s="332"/>
      <c r="W9" s="327"/>
      <c r="X9" s="328"/>
      <c r="Y9" s="328"/>
      <c r="Z9" s="329"/>
      <c r="AC9" s="322"/>
    </row>
    <row r="10" spans="1:79" s="33" customFormat="1" ht="96.75" customHeight="1" thickBot="1" x14ac:dyDescent="0.3">
      <c r="A10" s="259" t="s">
        <v>164</v>
      </c>
      <c r="B10" s="260" t="s">
        <v>165</v>
      </c>
      <c r="C10" s="260" t="s">
        <v>166</v>
      </c>
      <c r="D10" s="260" t="s">
        <v>167</v>
      </c>
      <c r="E10" s="260" t="s">
        <v>168</v>
      </c>
      <c r="F10" s="260" t="s">
        <v>169</v>
      </c>
      <c r="G10" s="260" t="s">
        <v>170</v>
      </c>
      <c r="H10" s="261" t="s">
        <v>242</v>
      </c>
      <c r="I10" s="261" t="s">
        <v>243</v>
      </c>
      <c r="J10" s="261" t="s">
        <v>137</v>
      </c>
      <c r="K10" s="261" t="s">
        <v>244</v>
      </c>
      <c r="L10" s="261" t="s">
        <v>245</v>
      </c>
      <c r="M10" s="261" t="s">
        <v>140</v>
      </c>
      <c r="N10" s="261" t="s">
        <v>246</v>
      </c>
      <c r="O10" s="261" t="s">
        <v>142</v>
      </c>
      <c r="P10" s="261" t="s">
        <v>247</v>
      </c>
      <c r="Q10" s="261" t="s">
        <v>248</v>
      </c>
      <c r="R10" s="261" t="s">
        <v>249</v>
      </c>
      <c r="S10" s="261" t="s">
        <v>250</v>
      </c>
      <c r="T10" s="262" t="s">
        <v>251</v>
      </c>
      <c r="W10" s="190" t="s">
        <v>252</v>
      </c>
      <c r="X10" s="191" t="s">
        <v>253</v>
      </c>
      <c r="Y10" s="191" t="s">
        <v>254</v>
      </c>
      <c r="Z10" s="192" t="s">
        <v>255</v>
      </c>
      <c r="AC10" s="323"/>
    </row>
    <row r="11" spans="1:79" ht="78" customHeight="1" x14ac:dyDescent="0.2">
      <c r="A11" s="353" t="str">
        <f>'Identificación de Riesgos'!B8</f>
        <v>RG1.TH</v>
      </c>
      <c r="B11" s="360" t="str">
        <f>'Identificación de Riesgos'!H8</f>
        <v xml:space="preserve">Posibilidad de afectación económica y reputacional por sanciones impuestas por los órganos de control  debido a inconsistencias en la liquidación de la seguridad social y aportes a parafiscales 
</v>
      </c>
      <c r="C11" s="145">
        <v>1</v>
      </c>
      <c r="D11" s="203" t="s">
        <v>231</v>
      </c>
      <c r="E11" s="203" t="s">
        <v>232</v>
      </c>
      <c r="F11" s="203" t="s">
        <v>233</v>
      </c>
      <c r="G11" s="143" t="str">
        <f t="shared" ref="G11" si="0">CONCATENATE(D11," ",E11," ",F11)</f>
        <v xml:space="preserve">El Subgerente de Gestión Administrativa  define las directrices y puntos de control para realizar oportunamente los pagos de nómina, prestaciones sociales, seguridad social y parafiscales  las cuales se encuentran documentadas en el "procedimiento para liquidación de nómina, seguridad social y parafiscales y pagos de cesantias" </v>
      </c>
      <c r="H11" s="119" t="s">
        <v>52</v>
      </c>
      <c r="I11" s="145" t="s">
        <v>143</v>
      </c>
      <c r="J11" s="201">
        <v>0.2</v>
      </c>
      <c r="K11" s="145" t="s">
        <v>148</v>
      </c>
      <c r="L11" s="201">
        <v>0.15</v>
      </c>
      <c r="M11" s="145" t="s">
        <v>145</v>
      </c>
      <c r="N11" s="201">
        <v>0.1</v>
      </c>
      <c r="O11" s="145" t="s">
        <v>146</v>
      </c>
      <c r="P11" s="201">
        <v>0.05</v>
      </c>
      <c r="Q11" s="122">
        <v>0.49999999999999994</v>
      </c>
      <c r="R11" s="144">
        <v>0.8</v>
      </c>
      <c r="S11" s="144">
        <v>0.39999999999999997</v>
      </c>
      <c r="T11" s="227">
        <v>0.40000000000000008</v>
      </c>
      <c r="W11" s="330">
        <v>0.10000000000000005</v>
      </c>
      <c r="X11" s="333" t="s">
        <v>10</v>
      </c>
      <c r="Y11" s="335">
        <v>0.2</v>
      </c>
      <c r="Z11" s="340" t="s">
        <v>23</v>
      </c>
      <c r="AC11" s="337" t="s">
        <v>59</v>
      </c>
    </row>
    <row r="12" spans="1:79" ht="90" customHeight="1" x14ac:dyDescent="0.2">
      <c r="A12" s="354"/>
      <c r="B12" s="361"/>
      <c r="C12" s="146">
        <v>2</v>
      </c>
      <c r="D12" s="204" t="s">
        <v>205</v>
      </c>
      <c r="E12" s="204" t="s">
        <v>268</v>
      </c>
      <c r="F12" s="204" t="s">
        <v>279</v>
      </c>
      <c r="G12" s="210" t="str">
        <f>CONCATENATE(D12," ",E12," ",F12)</f>
        <v>El profesional de la Subgerencia de Gestión Administrativa  realiza la liquidación de la nómina teniendo  en cuenta las fechas establecidas en la circular de nómina para la recepción de  las novedades que afecten la liquidación de la seguridad social.</v>
      </c>
      <c r="H12" s="120" t="s">
        <v>52</v>
      </c>
      <c r="I12" s="146" t="s">
        <v>143</v>
      </c>
      <c r="J12" s="202">
        <v>0.2</v>
      </c>
      <c r="K12" s="146" t="s">
        <v>148</v>
      </c>
      <c r="L12" s="202">
        <v>0.15</v>
      </c>
      <c r="M12" s="146" t="s">
        <v>145</v>
      </c>
      <c r="N12" s="202">
        <v>0.1</v>
      </c>
      <c r="O12" s="146" t="s">
        <v>146</v>
      </c>
      <c r="P12" s="202">
        <v>0.05</v>
      </c>
      <c r="Q12" s="147">
        <v>0.49999999999999994</v>
      </c>
      <c r="R12" s="206">
        <v>0.40000000000000008</v>
      </c>
      <c r="S12" s="206">
        <v>0.2</v>
      </c>
      <c r="T12" s="208">
        <v>0.20000000000000007</v>
      </c>
      <c r="W12" s="330"/>
      <c r="X12" s="333"/>
      <c r="Y12" s="335"/>
      <c r="Z12" s="340"/>
      <c r="AC12" s="338"/>
    </row>
    <row r="13" spans="1:79" ht="90" customHeight="1" x14ac:dyDescent="0.2">
      <c r="A13" s="359"/>
      <c r="B13" s="362"/>
      <c r="C13" s="266" t="s">
        <v>280</v>
      </c>
      <c r="D13" s="113" t="s">
        <v>222</v>
      </c>
      <c r="E13" s="113" t="s">
        <v>281</v>
      </c>
      <c r="F13" s="113" t="s">
        <v>282</v>
      </c>
      <c r="G13" s="210" t="str">
        <f>CONCATENATE(D13," ",E13," ",F13)</f>
        <v>El Subgerente de Gestión Administrativa presenta mensualmente a la Gerente Corporativa la liquidación de los aportes de seguridad social  para revisión y validación previo a realizar el trámite de pago.</v>
      </c>
      <c r="H13" s="267" t="s">
        <v>52</v>
      </c>
      <c r="I13" s="146" t="s">
        <v>143</v>
      </c>
      <c r="J13" s="202">
        <v>0.2</v>
      </c>
      <c r="K13" s="146" t="s">
        <v>148</v>
      </c>
      <c r="L13" s="202">
        <v>0.15</v>
      </c>
      <c r="M13" s="146" t="s">
        <v>145</v>
      </c>
      <c r="N13" s="202">
        <v>0.1</v>
      </c>
      <c r="O13" s="146" t="s">
        <v>146</v>
      </c>
      <c r="P13" s="202">
        <v>0.05</v>
      </c>
      <c r="Q13" s="147">
        <v>0.49999999999999994</v>
      </c>
      <c r="R13" s="206">
        <v>0.20000000000000007</v>
      </c>
      <c r="S13" s="206">
        <v>0.10000000000000002</v>
      </c>
      <c r="T13" s="208">
        <v>0.10000000000000005</v>
      </c>
      <c r="W13" s="331"/>
      <c r="X13" s="334"/>
      <c r="Y13" s="336"/>
      <c r="Z13" s="341"/>
      <c r="AC13" s="339"/>
    </row>
    <row r="14" spans="1:79" ht="21" customHeight="1" thickBot="1" x14ac:dyDescent="0.25">
      <c r="A14" s="355"/>
      <c r="B14" s="363"/>
      <c r="C14" s="148">
        <v>4</v>
      </c>
      <c r="D14" s="212"/>
      <c r="E14" s="121"/>
      <c r="F14" s="212"/>
      <c r="G14" s="212"/>
      <c r="H14" s="121"/>
      <c r="I14" s="148"/>
      <c r="J14" s="217"/>
      <c r="K14" s="148"/>
      <c r="L14" s="217"/>
      <c r="M14" s="148"/>
      <c r="N14" s="148"/>
      <c r="O14" s="148"/>
      <c r="P14" s="149"/>
      <c r="Q14" s="150">
        <v>0</v>
      </c>
      <c r="R14" s="150">
        <v>0.2</v>
      </c>
      <c r="S14" s="207">
        <v>0</v>
      </c>
      <c r="T14" s="228">
        <v>0.2</v>
      </c>
      <c r="W14" s="331"/>
      <c r="X14" s="334"/>
      <c r="Y14" s="336"/>
      <c r="Z14" s="341"/>
      <c r="AC14" s="339"/>
    </row>
    <row r="15" spans="1:79" ht="72.75" customHeight="1" x14ac:dyDescent="0.2">
      <c r="A15" s="371" t="str">
        <f>'Identificación de Riesgos'!B9</f>
        <v>RG2.TH</v>
      </c>
      <c r="B15" s="370" t="str">
        <f>'Identificación de Riesgos'!H9</f>
        <v xml:space="preserve">Posibilidad de afectación reputacional por el incumplimiento frente a la suscripción de los acuerdos de gestión, concertación de objetivos y definición de portafolio de evidencias, así como de su respectiva evaluación parcial y definitiva debido a la demora en los tiempos de radicación de los documentos en cualquier etapa del proceso. 
</v>
      </c>
      <c r="C15" s="214">
        <v>1</v>
      </c>
      <c r="D15" s="213" t="s">
        <v>217</v>
      </c>
      <c r="E15" s="213" t="s">
        <v>234</v>
      </c>
      <c r="F15" s="213" t="s">
        <v>218</v>
      </c>
      <c r="G15" s="215" t="str">
        <f t="shared" ref="G15:G19" si="1">CONCATENATE(D15," ",E15," ",F15)</f>
        <v>Profesional especializado de la subgerencia de gestión administrativa da cumplimiento al cronograma establecido por el DAFP y DASCD según el nivel del empleo a evaluar de acuerdo con las directrices establecidas en el manual de evaluación de desempeño y sus instrumentos asociados metodología CNSC, DAFP, DASCD</v>
      </c>
      <c r="H15" s="119" t="s">
        <v>52</v>
      </c>
      <c r="I15" s="145" t="s">
        <v>143</v>
      </c>
      <c r="J15" s="201">
        <v>0.2</v>
      </c>
      <c r="K15" s="145" t="s">
        <v>148</v>
      </c>
      <c r="L15" s="201">
        <v>0.15</v>
      </c>
      <c r="M15" s="145" t="s">
        <v>145</v>
      </c>
      <c r="N15" s="201">
        <v>0.1</v>
      </c>
      <c r="O15" s="145" t="s">
        <v>146</v>
      </c>
      <c r="P15" s="201">
        <v>0.05</v>
      </c>
      <c r="Q15" s="122">
        <v>0.49999999999999994</v>
      </c>
      <c r="R15" s="216">
        <v>0.6</v>
      </c>
      <c r="S15" s="144">
        <v>0.29999999999999993</v>
      </c>
      <c r="T15" s="227">
        <v>0.30000000000000004</v>
      </c>
      <c r="W15" s="342">
        <v>0.15000000000000005</v>
      </c>
      <c r="X15" s="344" t="s">
        <v>10</v>
      </c>
      <c r="Y15" s="346">
        <v>0.24000000000000002</v>
      </c>
      <c r="Z15" s="348" t="s">
        <v>26</v>
      </c>
      <c r="AC15" s="350" t="s">
        <v>59</v>
      </c>
    </row>
    <row r="16" spans="1:79" ht="72.75" customHeight="1" x14ac:dyDescent="0.2">
      <c r="A16" s="354"/>
      <c r="B16" s="361"/>
      <c r="C16" s="146">
        <v>2</v>
      </c>
      <c r="D16" s="120" t="s">
        <v>219</v>
      </c>
      <c r="E16" s="120" t="s">
        <v>220</v>
      </c>
      <c r="F16" s="120" t="s">
        <v>221</v>
      </c>
      <c r="G16" s="210" t="str">
        <f t="shared" si="1"/>
        <v>El Director General emite los actos administrativos que adoptan el sistema de evaluación de gestión y desempeño por cada tipo de empleo  a partir de lo establecido por las entidades competentes</v>
      </c>
      <c r="H16" s="120" t="s">
        <v>52</v>
      </c>
      <c r="I16" s="146" t="s">
        <v>143</v>
      </c>
      <c r="J16" s="202">
        <v>0.2</v>
      </c>
      <c r="K16" s="146" t="s">
        <v>148</v>
      </c>
      <c r="L16" s="211">
        <v>0.15</v>
      </c>
      <c r="M16" s="146" t="s">
        <v>145</v>
      </c>
      <c r="N16" s="211">
        <v>0.1</v>
      </c>
      <c r="O16" s="146" t="s">
        <v>146</v>
      </c>
      <c r="P16" s="211">
        <v>0.05</v>
      </c>
      <c r="Q16" s="147">
        <v>0.49999999999999994</v>
      </c>
      <c r="R16" s="206">
        <v>0.30000000000000004</v>
      </c>
      <c r="S16" s="206">
        <v>0.15</v>
      </c>
      <c r="T16" s="208">
        <v>0.15000000000000005</v>
      </c>
      <c r="W16" s="343"/>
      <c r="X16" s="345"/>
      <c r="Y16" s="347"/>
      <c r="Z16" s="349"/>
      <c r="AC16" s="351"/>
    </row>
    <row r="17" spans="1:29" ht="42" customHeight="1" thickBot="1" x14ac:dyDescent="0.25">
      <c r="A17" s="355"/>
      <c r="B17" s="363"/>
      <c r="C17" s="148">
        <v>3</v>
      </c>
      <c r="D17" s="121" t="s">
        <v>222</v>
      </c>
      <c r="E17" s="121" t="s">
        <v>223</v>
      </c>
      <c r="F17" s="121" t="s">
        <v>224</v>
      </c>
      <c r="G17" s="212" t="str">
        <f t="shared" si="1"/>
        <v>El Subgerente de Gestión Administrativa reporta a la Oficina de Control Disciplinario el incumplimiento de los acuerdos  con el fin de que se inicien las investigaciones pertinentes</v>
      </c>
      <c r="H17" s="121" t="s">
        <v>66</v>
      </c>
      <c r="I17" s="148" t="s">
        <v>151</v>
      </c>
      <c r="J17" s="217">
        <v>0.1</v>
      </c>
      <c r="K17" s="148" t="s">
        <v>148</v>
      </c>
      <c r="L17" s="149">
        <v>0.15</v>
      </c>
      <c r="M17" s="148" t="s">
        <v>145</v>
      </c>
      <c r="N17" s="149">
        <v>0.1</v>
      </c>
      <c r="O17" s="148" t="s">
        <v>146</v>
      </c>
      <c r="P17" s="149">
        <v>0.05</v>
      </c>
      <c r="Q17" s="150">
        <v>0.39999999999999997</v>
      </c>
      <c r="R17" s="150">
        <v>0.4</v>
      </c>
      <c r="S17" s="207">
        <v>0.16</v>
      </c>
      <c r="T17" s="228">
        <v>0.24000000000000002</v>
      </c>
      <c r="W17" s="343"/>
      <c r="X17" s="345"/>
      <c r="Y17" s="347"/>
      <c r="Z17" s="349"/>
      <c r="AC17" s="352"/>
    </row>
    <row r="18" spans="1:29" ht="71.25" customHeight="1" x14ac:dyDescent="0.2">
      <c r="A18" s="353" t="str">
        <f>'Identificación de Riesgos'!B10</f>
        <v>RG3.TH</v>
      </c>
      <c r="B18" s="360" t="str">
        <f>'Identificación de Riesgos'!H10</f>
        <v xml:space="preserve">Posibilidad de afectación reputacional por retrasos en el cumplimiento del plan de trabajo para la implementación de los requisitos legales asociados al Sistema de Gestión de Seguridad y Salud en el Trabajo-SGSST por falta de apropiación de los requisitos legales por parte de los colaboradores.
</v>
      </c>
      <c r="C18" s="145">
        <v>1</v>
      </c>
      <c r="D18" s="119" t="s">
        <v>226</v>
      </c>
      <c r="E18" s="119" t="s">
        <v>235</v>
      </c>
      <c r="F18" s="119" t="s">
        <v>236</v>
      </c>
      <c r="G18" s="143" t="str">
        <f t="shared" si="1"/>
        <v>El Profesional Especializado de la Subgerencia de Gestión Administrativa genera un reporte de seguimiento del plan de trabajo al Subgerente de Gestión Administrativa  con el fin de evidenciar el cumplimiento de los requisitos legales del Sistema para la toma de decisiones a nivel institucional.</v>
      </c>
      <c r="H18" s="119" t="s">
        <v>52</v>
      </c>
      <c r="I18" s="145" t="s">
        <v>143</v>
      </c>
      <c r="J18" s="201">
        <v>0.2</v>
      </c>
      <c r="K18" s="145" t="s">
        <v>148</v>
      </c>
      <c r="L18" s="265">
        <v>0.15</v>
      </c>
      <c r="M18" s="145" t="s">
        <v>145</v>
      </c>
      <c r="N18" s="265">
        <v>0.1</v>
      </c>
      <c r="O18" s="145" t="s">
        <v>146</v>
      </c>
      <c r="P18" s="265">
        <v>0.05</v>
      </c>
      <c r="Q18" s="122">
        <v>0.49999999999999994</v>
      </c>
      <c r="R18" s="144">
        <v>0.4</v>
      </c>
      <c r="S18" s="122">
        <v>0.19999999999999998</v>
      </c>
      <c r="T18" s="227">
        <v>0.20000000000000004</v>
      </c>
      <c r="W18" s="342">
        <v>0.10000000000000003</v>
      </c>
      <c r="X18" s="344" t="s">
        <v>10</v>
      </c>
      <c r="Y18" s="346">
        <v>0.4</v>
      </c>
      <c r="Z18" s="348" t="s">
        <v>26</v>
      </c>
      <c r="AC18" s="350" t="s">
        <v>59</v>
      </c>
    </row>
    <row r="19" spans="1:29" ht="42" customHeight="1" x14ac:dyDescent="0.2">
      <c r="A19" s="354"/>
      <c r="B19" s="361"/>
      <c r="C19" s="146">
        <v>2</v>
      </c>
      <c r="D19" s="120" t="s">
        <v>227</v>
      </c>
      <c r="E19" s="120" t="s">
        <v>229</v>
      </c>
      <c r="F19" s="120" t="s">
        <v>228</v>
      </c>
      <c r="G19" s="210" t="str">
        <f t="shared" si="1"/>
        <v>La Oficina de Control Interno realiza auditoría interna al Sistema de Gestión de Seguridad y Salud en el Trabajo con el fin de verificar el cumplimiento de estándares del Sistema</v>
      </c>
      <c r="H19" s="120" t="s">
        <v>52</v>
      </c>
      <c r="I19" s="146" t="s">
        <v>143</v>
      </c>
      <c r="J19" s="202">
        <v>0.2</v>
      </c>
      <c r="K19" s="146" t="s">
        <v>148</v>
      </c>
      <c r="L19" s="211">
        <v>0.15</v>
      </c>
      <c r="M19" s="146" t="s">
        <v>145</v>
      </c>
      <c r="N19" s="211">
        <v>0.1</v>
      </c>
      <c r="O19" s="146" t="s">
        <v>146</v>
      </c>
      <c r="P19" s="211">
        <v>0.05</v>
      </c>
      <c r="Q19" s="147">
        <v>0.49999999999999994</v>
      </c>
      <c r="R19" s="147">
        <v>0.20000000000000004</v>
      </c>
      <c r="S19" s="147">
        <v>0.1</v>
      </c>
      <c r="T19" s="208">
        <v>0.10000000000000003</v>
      </c>
      <c r="W19" s="343"/>
      <c r="X19" s="345"/>
      <c r="Y19" s="347"/>
      <c r="Z19" s="349"/>
      <c r="AC19" s="351"/>
    </row>
    <row r="20" spans="1:29" ht="42" customHeight="1" thickBot="1" x14ac:dyDescent="0.25">
      <c r="A20" s="355"/>
      <c r="B20" s="363"/>
      <c r="C20" s="148">
        <v>3</v>
      </c>
      <c r="D20" s="121"/>
      <c r="E20" s="121"/>
      <c r="F20" s="121"/>
      <c r="G20" s="212"/>
      <c r="H20" s="121" t="s">
        <v>66</v>
      </c>
      <c r="I20" s="148"/>
      <c r="J20" s="149"/>
      <c r="K20" s="148"/>
      <c r="L20" s="149"/>
      <c r="M20" s="148"/>
      <c r="N20" s="149"/>
      <c r="O20" s="148"/>
      <c r="P20" s="149"/>
      <c r="Q20" s="150"/>
      <c r="R20" s="150">
        <v>0.4</v>
      </c>
      <c r="S20" s="150">
        <v>0</v>
      </c>
      <c r="T20" s="228">
        <v>0.4</v>
      </c>
      <c r="W20" s="379"/>
      <c r="X20" s="380"/>
      <c r="Y20" s="381"/>
      <c r="Z20" s="378"/>
      <c r="AC20" s="352"/>
    </row>
    <row r="21" spans="1:29" ht="112.5" customHeight="1" x14ac:dyDescent="0.2">
      <c r="A21" s="353" t="str">
        <f>'Identificación de Riesgos'!B11</f>
        <v>RG4.TH</v>
      </c>
      <c r="B21" s="360" t="str">
        <f>'Identificación de Riesgos'!H11</f>
        <v xml:space="preserve">
Posibilidad de afectación reputacional por vincular servidores públicos a la planta de personal  sin la correcta validación de los requisitos establecidos para cada cargo por inconsistencias en los documentos entregados por el aspirante </v>
      </c>
      <c r="C21" s="145">
        <v>1</v>
      </c>
      <c r="D21" s="119" t="s">
        <v>283</v>
      </c>
      <c r="E21" s="119" t="s">
        <v>284</v>
      </c>
      <c r="F21" s="119" t="s">
        <v>285</v>
      </c>
      <c r="G21" s="143" t="str">
        <f>CONCATENATE(D21," ",E21," ",F21)</f>
        <v>El Subgerente de la Gestión Administrativa define las directrices en el procedimiento de Vinculación  con el fin de estandarizar las actividades y defiinir los puntos de control para  la vincuación del servidor público.</v>
      </c>
      <c r="H21" s="119" t="s">
        <v>52</v>
      </c>
      <c r="I21" s="145" t="s">
        <v>143</v>
      </c>
      <c r="J21" s="201">
        <v>0.2</v>
      </c>
      <c r="K21" s="145" t="s">
        <v>148</v>
      </c>
      <c r="L21" s="265">
        <v>0.15</v>
      </c>
      <c r="M21" s="145" t="s">
        <v>145</v>
      </c>
      <c r="N21" s="211">
        <v>0.1</v>
      </c>
      <c r="O21" s="145" t="s">
        <v>146</v>
      </c>
      <c r="P21" s="265">
        <v>0.05</v>
      </c>
      <c r="Q21" s="122">
        <v>0.49999999999999994</v>
      </c>
      <c r="R21" s="144">
        <v>0.4</v>
      </c>
      <c r="S21" s="122">
        <v>0.19999999999999998</v>
      </c>
      <c r="T21" s="227">
        <v>0.20000000000000004</v>
      </c>
      <c r="W21" s="372">
        <v>0.10000000000000003</v>
      </c>
      <c r="X21" s="374" t="s">
        <v>10</v>
      </c>
      <c r="Y21" s="376">
        <v>0.4</v>
      </c>
      <c r="Z21" s="348" t="s">
        <v>26</v>
      </c>
      <c r="AC21" s="350" t="s">
        <v>59</v>
      </c>
    </row>
    <row r="22" spans="1:29" ht="57" x14ac:dyDescent="0.2">
      <c r="A22" s="354"/>
      <c r="B22" s="361"/>
      <c r="C22" s="146">
        <v>2</v>
      </c>
      <c r="D22" s="120" t="s">
        <v>226</v>
      </c>
      <c r="E22" s="120" t="s">
        <v>286</v>
      </c>
      <c r="F22" s="120" t="s">
        <v>287</v>
      </c>
      <c r="G22" s="210" t="str">
        <f t="shared" ref="G22" si="2">CONCATENATE(D22," ",E22," ",F22)</f>
        <v xml:space="preserve">El Profesional Especializado de la Subgerencia de Gestión Administrativa verifica que el candidato cumple con los requisitos establecidos para la vinculación  de acuerdo con lo descrito en la lista de chequeo "documentos de nombramiento y posesión" </v>
      </c>
      <c r="H22" s="120" t="s">
        <v>52</v>
      </c>
      <c r="I22" s="146" t="s">
        <v>143</v>
      </c>
      <c r="J22" s="202">
        <v>0.2</v>
      </c>
      <c r="K22" s="146" t="s">
        <v>148</v>
      </c>
      <c r="L22" s="211">
        <v>0.15</v>
      </c>
      <c r="M22" s="146" t="s">
        <v>145</v>
      </c>
      <c r="N22" s="211">
        <v>0.1</v>
      </c>
      <c r="O22" s="146" t="s">
        <v>146</v>
      </c>
      <c r="P22" s="211">
        <v>0.05</v>
      </c>
      <c r="Q22" s="147">
        <v>0.49999999999999994</v>
      </c>
      <c r="R22" s="147">
        <v>0.20000000000000004</v>
      </c>
      <c r="S22" s="147">
        <v>0.1</v>
      </c>
      <c r="T22" s="208">
        <v>0.10000000000000003</v>
      </c>
      <c r="W22" s="343"/>
      <c r="X22" s="345"/>
      <c r="Y22" s="347"/>
      <c r="Z22" s="349"/>
      <c r="AC22" s="351"/>
    </row>
    <row r="23" spans="1:29" ht="15" customHeight="1" thickBot="1" x14ac:dyDescent="0.25">
      <c r="A23" s="355"/>
      <c r="B23" s="363"/>
      <c r="C23" s="226">
        <v>3</v>
      </c>
      <c r="D23" s="225"/>
      <c r="E23" s="225"/>
      <c r="F23" s="225"/>
      <c r="G23" s="224"/>
      <c r="H23" s="121" t="s">
        <v>66</v>
      </c>
      <c r="I23" s="148"/>
      <c r="J23" s="149"/>
      <c r="K23" s="148"/>
      <c r="L23" s="149"/>
      <c r="M23" s="148"/>
      <c r="N23" s="149"/>
      <c r="O23" s="148"/>
      <c r="P23" s="149"/>
      <c r="Q23" s="150"/>
      <c r="R23" s="150">
        <v>0.4</v>
      </c>
      <c r="S23" s="150">
        <v>0</v>
      </c>
      <c r="T23" s="228">
        <v>0.4</v>
      </c>
      <c r="W23" s="373"/>
      <c r="X23" s="375"/>
      <c r="Y23" s="377"/>
      <c r="Z23" s="378"/>
      <c r="AC23" s="352"/>
    </row>
    <row r="24" spans="1:29" x14ac:dyDescent="0.2">
      <c r="A24" s="161"/>
      <c r="B24" s="161"/>
      <c r="C24" s="236"/>
      <c r="D24" s="161"/>
      <c r="E24" s="161"/>
      <c r="F24" s="161"/>
      <c r="G24" s="237"/>
      <c r="H24" s="161"/>
      <c r="I24" s="236"/>
      <c r="J24" s="238"/>
      <c r="K24" s="236"/>
      <c r="L24" s="238"/>
      <c r="M24" s="236"/>
      <c r="N24" s="238"/>
      <c r="O24" s="236"/>
      <c r="P24" s="238"/>
      <c r="Q24" s="239"/>
      <c r="R24" s="240"/>
      <c r="S24" s="239"/>
      <c r="T24" s="239"/>
      <c r="W24" s="241"/>
      <c r="X24" s="241"/>
      <c r="Y24" s="241"/>
      <c r="Z24" s="239"/>
    </row>
    <row r="25" spans="1:29" x14ac:dyDescent="0.2">
      <c r="A25" s="161"/>
      <c r="B25" s="161"/>
      <c r="C25" s="236"/>
      <c r="D25" s="161"/>
      <c r="E25" s="161"/>
      <c r="F25" s="161"/>
      <c r="G25" s="237"/>
      <c r="H25" s="161"/>
      <c r="I25" s="236"/>
      <c r="J25" s="238"/>
      <c r="K25" s="236"/>
      <c r="L25" s="238"/>
      <c r="M25" s="236"/>
      <c r="N25" s="238"/>
      <c r="O25" s="236"/>
      <c r="P25" s="238"/>
      <c r="Q25" s="239"/>
      <c r="R25" s="240"/>
      <c r="S25" s="239"/>
      <c r="T25" s="239"/>
      <c r="W25" s="241"/>
      <c r="X25" s="241"/>
      <c r="Y25" s="241"/>
      <c r="Z25" s="239"/>
    </row>
    <row r="26" spans="1:29" ht="21.75" thickBot="1" x14ac:dyDescent="0.3">
      <c r="A26"/>
      <c r="B26"/>
      <c r="C26"/>
      <c r="D26" s="18" t="s">
        <v>23</v>
      </c>
      <c r="E26" s="18" t="s">
        <v>26</v>
      </c>
      <c r="F26" s="18" t="s">
        <v>29</v>
      </c>
      <c r="G26" s="18" t="s">
        <v>32</v>
      </c>
      <c r="H26" s="18" t="s">
        <v>35</v>
      </c>
      <c r="I26"/>
      <c r="J26"/>
      <c r="K26" s="193"/>
      <c r="L26" s="140"/>
      <c r="M26" s="139"/>
      <c r="N26" s="139"/>
      <c r="O26" s="139"/>
      <c r="P26" s="139"/>
      <c r="Q26" s="81"/>
      <c r="R26" s="81"/>
      <c r="S26" s="81"/>
      <c r="T26" s="81"/>
      <c r="W26" s="168"/>
      <c r="X26" s="81"/>
      <c r="Y26" s="141"/>
      <c r="Z26" s="81"/>
    </row>
    <row r="27" spans="1:29" ht="21.75" thickBot="1" x14ac:dyDescent="0.3">
      <c r="A27" s="367" t="s">
        <v>52</v>
      </c>
      <c r="B27" s="66" t="s">
        <v>53</v>
      </c>
      <c r="C27" s="80" t="s">
        <v>18</v>
      </c>
      <c r="D27" s="76" t="s">
        <v>54</v>
      </c>
      <c r="E27" s="76" t="s">
        <v>54</v>
      </c>
      <c r="F27" s="76" t="s">
        <v>54</v>
      </c>
      <c r="G27" s="76" t="s">
        <v>54</v>
      </c>
      <c r="H27" s="78" t="s">
        <v>55</v>
      </c>
      <c r="I27" s="4"/>
      <c r="J27" s="78" t="s">
        <v>55</v>
      </c>
      <c r="K27" s="193"/>
      <c r="L27" s="140"/>
      <c r="M27" s="139"/>
      <c r="N27" s="139"/>
      <c r="O27" s="139"/>
      <c r="P27" s="139"/>
      <c r="Q27" s="81"/>
      <c r="R27" s="81"/>
      <c r="S27" s="81"/>
      <c r="T27" s="81"/>
      <c r="W27" s="168"/>
      <c r="X27" s="81"/>
      <c r="Y27" s="141"/>
      <c r="Z27" s="81"/>
    </row>
    <row r="28" spans="1:29" ht="14.25" customHeight="1" x14ac:dyDescent="0.25">
      <c r="A28" s="368"/>
      <c r="B28" s="67" t="s">
        <v>56</v>
      </c>
      <c r="C28" s="80" t="s">
        <v>16</v>
      </c>
      <c r="D28" s="7" t="s">
        <v>29</v>
      </c>
      <c r="E28" s="7" t="s">
        <v>29</v>
      </c>
      <c r="F28" s="76" t="s">
        <v>54</v>
      </c>
      <c r="G28" s="76" t="s">
        <v>54</v>
      </c>
      <c r="H28" s="78" t="s">
        <v>55</v>
      </c>
      <c r="I28" s="4"/>
      <c r="J28" s="76" t="s">
        <v>54</v>
      </c>
      <c r="K28"/>
    </row>
    <row r="29" spans="1:29" ht="14.25" customHeight="1" x14ac:dyDescent="0.25">
      <c r="A29" s="368"/>
      <c r="B29" s="68" t="s">
        <v>57</v>
      </c>
      <c r="C29" s="80" t="s">
        <v>14</v>
      </c>
      <c r="D29" s="7" t="s">
        <v>29</v>
      </c>
      <c r="E29" s="7" t="s">
        <v>29</v>
      </c>
      <c r="F29" s="7" t="s">
        <v>29</v>
      </c>
      <c r="G29" s="76" t="s">
        <v>54</v>
      </c>
      <c r="H29" s="78" t="s">
        <v>55</v>
      </c>
      <c r="I29" s="4"/>
      <c r="J29" s="7" t="s">
        <v>29</v>
      </c>
      <c r="K29"/>
    </row>
    <row r="30" spans="1:29" ht="14.25" customHeight="1" x14ac:dyDescent="0.25">
      <c r="A30" s="368"/>
      <c r="B30" s="69" t="s">
        <v>58</v>
      </c>
      <c r="C30" s="80" t="s">
        <v>12</v>
      </c>
      <c r="D30" s="77" t="s">
        <v>59</v>
      </c>
      <c r="E30" s="7" t="s">
        <v>29</v>
      </c>
      <c r="F30" s="7" t="s">
        <v>29</v>
      </c>
      <c r="G30" s="76" t="s">
        <v>54</v>
      </c>
      <c r="H30" s="78" t="s">
        <v>55</v>
      </c>
      <c r="I30" s="4"/>
      <c r="J30" s="77" t="s">
        <v>59</v>
      </c>
      <c r="K30"/>
    </row>
    <row r="31" spans="1:29" ht="15" customHeight="1" thickBot="1" x14ac:dyDescent="0.3">
      <c r="A31" s="369"/>
      <c r="B31" s="70" t="s">
        <v>60</v>
      </c>
      <c r="C31" s="80" t="s">
        <v>10</v>
      </c>
      <c r="D31" s="77" t="s">
        <v>59</v>
      </c>
      <c r="E31" s="77" t="s">
        <v>59</v>
      </c>
      <c r="F31" s="7" t="s">
        <v>29</v>
      </c>
      <c r="G31" s="76" t="s">
        <v>54</v>
      </c>
      <c r="H31" s="78" t="s">
        <v>55</v>
      </c>
      <c r="I31" s="4"/>
      <c r="J31" s="4"/>
      <c r="K31"/>
    </row>
    <row r="32" spans="1:29" ht="47.45" customHeight="1" thickBot="1" x14ac:dyDescent="0.3">
      <c r="A32" s="358" t="s">
        <v>171</v>
      </c>
      <c r="B32" s="358"/>
      <c r="C32" s="8"/>
      <c r="D32" s="9"/>
      <c r="E32" s="9"/>
      <c r="F32" s="9"/>
      <c r="G32" s="4"/>
      <c r="H32" s="4"/>
      <c r="I32" s="4"/>
      <c r="J32" s="4"/>
      <c r="K32"/>
    </row>
    <row r="33" spans="1:11" ht="15" x14ac:dyDescent="0.25">
      <c r="A33" s="194"/>
      <c r="B33" s="194"/>
      <c r="C33" s="8"/>
      <c r="D33" s="71" t="s">
        <v>61</v>
      </c>
      <c r="E33" s="72" t="s">
        <v>62</v>
      </c>
      <c r="F33" s="73" t="s">
        <v>63</v>
      </c>
      <c r="G33" s="74" t="s">
        <v>64</v>
      </c>
      <c r="H33" s="75" t="s">
        <v>65</v>
      </c>
      <c r="I33" s="4"/>
      <c r="J33" s="4"/>
      <c r="K33"/>
    </row>
    <row r="34" spans="1:11" ht="15.75" thickBot="1" x14ac:dyDescent="0.3">
      <c r="A34"/>
      <c r="B34"/>
      <c r="C34" s="8"/>
      <c r="D34" s="364" t="s">
        <v>66</v>
      </c>
      <c r="E34" s="365"/>
      <c r="F34" s="365"/>
      <c r="G34" s="365"/>
      <c r="H34" s="366"/>
      <c r="I34" s="4"/>
      <c r="J34" s="4"/>
      <c r="K34"/>
    </row>
    <row r="35" spans="1:11" ht="15" x14ac:dyDescent="0.25">
      <c r="D35" s="356"/>
      <c r="E35" s="356"/>
      <c r="F35" s="356"/>
      <c r="G35" s="356"/>
    </row>
    <row r="36" spans="1:11" ht="15" customHeight="1" x14ac:dyDescent="0.2"/>
  </sheetData>
  <mergeCells count="41">
    <mergeCell ref="AC21:AC23"/>
    <mergeCell ref="B18:B20"/>
    <mergeCell ref="W21:W23"/>
    <mergeCell ref="X21:X23"/>
    <mergeCell ref="Y21:Y23"/>
    <mergeCell ref="Z21:Z23"/>
    <mergeCell ref="W18:W20"/>
    <mergeCell ref="X18:X20"/>
    <mergeCell ref="Y18:Y20"/>
    <mergeCell ref="Z18:Z20"/>
    <mergeCell ref="AC18:AC20"/>
    <mergeCell ref="A18:A20"/>
    <mergeCell ref="D35:G35"/>
    <mergeCell ref="A8:T8"/>
    <mergeCell ref="C9:G9"/>
    <mergeCell ref="A9:B9"/>
    <mergeCell ref="H9:L9"/>
    <mergeCell ref="M9:O9"/>
    <mergeCell ref="A32:B32"/>
    <mergeCell ref="A11:A14"/>
    <mergeCell ref="B11:B14"/>
    <mergeCell ref="D34:H34"/>
    <mergeCell ref="A27:A31"/>
    <mergeCell ref="B15:B17"/>
    <mergeCell ref="B21:B23"/>
    <mergeCell ref="A15:A17"/>
    <mergeCell ref="A21:A23"/>
    <mergeCell ref="W15:W17"/>
    <mergeCell ref="X15:X17"/>
    <mergeCell ref="Y15:Y17"/>
    <mergeCell ref="Z15:Z17"/>
    <mergeCell ref="AC15:AC17"/>
    <mergeCell ref="A2:AC5"/>
    <mergeCell ref="AC8:AC10"/>
    <mergeCell ref="W8:Z9"/>
    <mergeCell ref="W11:W14"/>
    <mergeCell ref="Q9:T9"/>
    <mergeCell ref="X11:X14"/>
    <mergeCell ref="Y11:Y14"/>
    <mergeCell ref="AC11:AC14"/>
    <mergeCell ref="Z11:Z14"/>
  </mergeCells>
  <conditionalFormatting sqref="X11">
    <cfRule type="cellIs" dxfId="62" priority="103" operator="equal">
      <formula>"Muy Alta"</formula>
    </cfRule>
    <cfRule type="cellIs" dxfId="61" priority="99" operator="equal">
      <formula>"Muy Baja"</formula>
    </cfRule>
    <cfRule type="cellIs" dxfId="60" priority="100" operator="equal">
      <formula>"Baja"</formula>
    </cfRule>
    <cfRule type="cellIs" dxfId="59" priority="101" operator="equal">
      <formula>"Media"</formula>
    </cfRule>
    <cfRule type="cellIs" dxfId="58" priority="102" operator="equal">
      <formula>"Alta"</formula>
    </cfRule>
  </conditionalFormatting>
  <conditionalFormatting sqref="Z11">
    <cfRule type="cellIs" dxfId="57" priority="94" operator="equal">
      <formula>"Leve"</formula>
    </cfRule>
    <cfRule type="cellIs" dxfId="56" priority="95" operator="equal">
      <formula>"Menor"</formula>
    </cfRule>
    <cfRule type="cellIs" dxfId="55" priority="96" operator="equal">
      <formula>"Moderado"</formula>
    </cfRule>
    <cfRule type="cellIs" dxfId="54" priority="97" operator="equal">
      <formula>"Mayor"</formula>
    </cfRule>
    <cfRule type="cellIs" dxfId="53" priority="98" operator="equal">
      <formula>"Catastrófico"</formula>
    </cfRule>
  </conditionalFormatting>
  <conditionalFormatting sqref="Z15:Z16">
    <cfRule type="cellIs" dxfId="52" priority="13" operator="equal">
      <formula>"Moderado"</formula>
    </cfRule>
    <cfRule type="cellIs" dxfId="51" priority="14" operator="equal">
      <formula>"Mayor"</formula>
    </cfRule>
    <cfRule type="cellIs" dxfId="50" priority="15" operator="equal">
      <formula>"Catastrófico"</formula>
    </cfRule>
    <cfRule type="cellIs" dxfId="49" priority="11" operator="equal">
      <formula>"Leve"</formula>
    </cfRule>
    <cfRule type="cellIs" dxfId="48" priority="12" operator="equal">
      <formula>"Menor"</formula>
    </cfRule>
  </conditionalFormatting>
  <conditionalFormatting sqref="Z18:Z19">
    <cfRule type="cellIs" dxfId="47" priority="6" operator="equal">
      <formula>"Leve"</formula>
    </cfRule>
    <cfRule type="cellIs" dxfId="46" priority="7" operator="equal">
      <formula>"Menor"</formula>
    </cfRule>
    <cfRule type="cellIs" dxfId="45" priority="8" operator="equal">
      <formula>"Moderado"</formula>
    </cfRule>
    <cfRule type="cellIs" dxfId="44" priority="9" operator="equal">
      <formula>"Mayor"</formula>
    </cfRule>
    <cfRule type="cellIs" dxfId="43" priority="10" operator="equal">
      <formula>"Catastrófico"</formula>
    </cfRule>
  </conditionalFormatting>
  <conditionalFormatting sqref="Z21:Z22">
    <cfRule type="cellIs" dxfId="42" priority="5" operator="equal">
      <formula>"Catastrófico"</formula>
    </cfRule>
    <cfRule type="cellIs" dxfId="41" priority="1" operator="equal">
      <formula>"Leve"</formula>
    </cfRule>
    <cfRule type="cellIs" dxfId="40" priority="2" operator="equal">
      <formula>"Menor"</formula>
    </cfRule>
    <cfRule type="cellIs" dxfId="39" priority="3" operator="equal">
      <formula>"Moderado"</formula>
    </cfRule>
    <cfRule type="cellIs" dxfId="38" priority="4" operator="equal">
      <formula>"Mayor"</formula>
    </cfRule>
  </conditionalFormatting>
  <conditionalFormatting sqref="AC11">
    <cfRule type="cellIs" dxfId="37" priority="90" operator="equal">
      <formula>"Bajo"</formula>
    </cfRule>
    <cfRule type="cellIs" dxfId="36" priority="91" operator="equal">
      <formula>"Moderado"</formula>
    </cfRule>
    <cfRule type="cellIs" dxfId="35" priority="92" operator="equal">
      <formula>"Alto"</formula>
    </cfRule>
    <cfRule type="cellIs" dxfId="34" priority="93" operator="equal">
      <formula>"Extremo"</formula>
    </cfRule>
  </conditionalFormatting>
  <conditionalFormatting sqref="AC15:AC16 AC18:AC19 AC21:AC22">
    <cfRule type="cellIs" dxfId="33" priority="61" operator="equal">
      <formula>"Extremo"</formula>
    </cfRule>
    <cfRule type="cellIs" dxfId="32" priority="58" operator="equal">
      <formula>"Bajo"</formula>
    </cfRule>
    <cfRule type="cellIs" dxfId="31" priority="60" operator="equal">
      <formula>"Alto"</formula>
    </cfRule>
    <cfRule type="cellIs" dxfId="30" priority="59" operator="equal">
      <formula>"Moderado"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00000000-0002-0000-0500-000000000000}">
      <formula1>39448</formula1>
      <formula2>40543</formula2>
    </dataValidation>
    <dataValidation type="list" allowBlank="1" showInputMessage="1" showErrorMessage="1" sqref="I11:I25" xr:uid="{00000000-0002-0000-0500-000001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M11:M13 M14:N14 M26:N27 M15:M23</xm:sqref>
        </x14:dataValidation>
        <x14:dataValidation type="list" allowBlank="1" showInputMessage="1" showErrorMessage="1" xr:uid="{00000000-0002-0000-0500-000003000000}">
          <x14:formula1>
            <xm:f>'Tablas de validación'!$J$48:$J$49</xm:f>
          </x14:formula1>
          <xm:sqref>O11:O13 O14:P14 O26:P27 O15:O23</xm:sqref>
        </x14:dataValidation>
        <x14:dataValidation type="list" allowBlank="1" showInputMessage="1" showErrorMessage="1" xr:uid="{00000000-0002-0000-0500-000004000000}">
          <x14:formula1>
            <xm:f>'Tablas de validación'!$B$55:$B$56</xm:f>
          </x14:formula1>
          <xm:sqref>H11:H15</xm:sqref>
        </x14:dataValidation>
        <x14:dataValidation type="list" allowBlank="1" showInputMessage="1" showErrorMessage="1" xr:uid="{00000000-0002-0000-0500-000005000000}">
          <x14:formula1>
            <xm:f>'Tablas de validación'!$E$48:$E$49</xm:f>
          </x14:formula1>
          <xm:sqref>K11:K25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8"/>
  <sheetViews>
    <sheetView showGridLines="0" tabSelected="1" topLeftCell="A21" zoomScale="80" zoomScaleNormal="80" workbookViewId="0">
      <selection activeCell="E38" sqref="E38:E47"/>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19.7109375" style="1" customWidth="1"/>
    <col min="15" max="15" width="21.28515625" style="1" bestFit="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404" t="s">
        <v>266</v>
      </c>
      <c r="B1" s="405"/>
      <c r="C1" s="405"/>
      <c r="D1" s="405"/>
      <c r="E1" s="405"/>
      <c r="F1" s="405"/>
      <c r="G1" s="405"/>
      <c r="H1" s="405"/>
      <c r="I1" s="405"/>
      <c r="J1" s="405"/>
      <c r="K1" s="405"/>
      <c r="L1" s="405"/>
      <c r="M1" s="405"/>
      <c r="N1" s="405"/>
      <c r="O1" s="405"/>
      <c r="P1" s="405"/>
      <c r="Q1" s="405"/>
      <c r="R1" s="405"/>
      <c r="S1" s="405"/>
      <c r="T1" s="405"/>
      <c r="U1" s="405"/>
      <c r="V1" s="405"/>
      <c r="W1" s="406"/>
      <c r="X1" s="110" t="s">
        <v>0</v>
      </c>
      <c r="Y1" s="113" t="s">
        <v>208</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407"/>
      <c r="B2" s="296"/>
      <c r="C2" s="296"/>
      <c r="D2" s="296"/>
      <c r="E2" s="296"/>
      <c r="F2" s="296"/>
      <c r="G2" s="296"/>
      <c r="H2" s="296"/>
      <c r="I2" s="296"/>
      <c r="J2" s="296"/>
      <c r="K2" s="296"/>
      <c r="L2" s="296"/>
      <c r="M2" s="296"/>
      <c r="N2" s="296"/>
      <c r="O2" s="296"/>
      <c r="P2" s="296"/>
      <c r="Q2" s="296"/>
      <c r="R2" s="296"/>
      <c r="S2" s="296"/>
      <c r="T2" s="296"/>
      <c r="U2" s="296"/>
      <c r="V2" s="296"/>
      <c r="W2" s="408"/>
      <c r="X2" s="111" t="s">
        <v>1</v>
      </c>
      <c r="Y2" s="114">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407"/>
      <c r="B3" s="296"/>
      <c r="C3" s="296"/>
      <c r="D3" s="296"/>
      <c r="E3" s="296"/>
      <c r="F3" s="296"/>
      <c r="G3" s="296"/>
      <c r="H3" s="296"/>
      <c r="I3" s="296"/>
      <c r="J3" s="296"/>
      <c r="K3" s="296"/>
      <c r="L3" s="296"/>
      <c r="M3" s="296"/>
      <c r="N3" s="296"/>
      <c r="O3" s="296"/>
      <c r="P3" s="296"/>
      <c r="Q3" s="296"/>
      <c r="R3" s="296"/>
      <c r="S3" s="296"/>
      <c r="T3" s="296"/>
      <c r="U3" s="296"/>
      <c r="V3" s="296"/>
      <c r="W3" s="408"/>
      <c r="X3" s="111" t="s">
        <v>2</v>
      </c>
      <c r="Y3" s="115">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409"/>
      <c r="B4" s="410"/>
      <c r="C4" s="410"/>
      <c r="D4" s="410"/>
      <c r="E4" s="410"/>
      <c r="F4" s="410"/>
      <c r="G4" s="410"/>
      <c r="H4" s="410"/>
      <c r="I4" s="410"/>
      <c r="J4" s="410"/>
      <c r="K4" s="410"/>
      <c r="L4" s="410"/>
      <c r="M4" s="410"/>
      <c r="N4" s="410"/>
      <c r="O4" s="410"/>
      <c r="P4" s="410"/>
      <c r="Q4" s="410"/>
      <c r="R4" s="410"/>
      <c r="S4" s="410"/>
      <c r="T4" s="410"/>
      <c r="U4" s="410"/>
      <c r="V4" s="410"/>
      <c r="W4" s="411"/>
      <c r="X4" s="112" t="s">
        <v>3</v>
      </c>
      <c r="Y4" s="42" t="s">
        <v>4</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73"/>
      <c r="B6" s="174"/>
      <c r="C6" s="174"/>
      <c r="D6" s="174"/>
      <c r="E6" s="174"/>
      <c r="F6" s="174"/>
      <c r="G6" s="175"/>
      <c r="H6" s="175"/>
      <c r="I6" s="176"/>
      <c r="J6" s="176"/>
      <c r="K6" s="174"/>
      <c r="L6" s="420" t="s">
        <v>172</v>
      </c>
      <c r="M6" s="420"/>
      <c r="N6" s="420"/>
      <c r="O6" s="420"/>
      <c r="P6" s="420"/>
      <c r="Q6" s="420"/>
      <c r="R6" s="420"/>
      <c r="S6" s="177"/>
      <c r="T6" s="403" t="s">
        <v>173</v>
      </c>
      <c r="U6" s="403"/>
      <c r="V6" s="403" t="s">
        <v>174</v>
      </c>
      <c r="W6" s="403"/>
      <c r="X6" s="403" t="s">
        <v>175</v>
      </c>
      <c r="Y6" s="412"/>
    </row>
    <row r="7" spans="1:78" s="13" customFormat="1" ht="94.5" customHeight="1" thickBot="1" x14ac:dyDescent="0.3">
      <c r="A7" s="180" t="s">
        <v>176</v>
      </c>
      <c r="B7" s="181" t="s">
        <v>177</v>
      </c>
      <c r="C7" s="182" t="s">
        <v>44</v>
      </c>
      <c r="D7" s="181" t="s">
        <v>45</v>
      </c>
      <c r="E7" s="181" t="s">
        <v>178</v>
      </c>
      <c r="F7" s="181" t="s">
        <v>49</v>
      </c>
      <c r="G7" s="181" t="s">
        <v>257</v>
      </c>
      <c r="H7" s="181" t="s">
        <v>179</v>
      </c>
      <c r="I7" s="181" t="s">
        <v>258</v>
      </c>
      <c r="J7" s="183" t="s">
        <v>259</v>
      </c>
      <c r="K7" s="172"/>
      <c r="L7" s="232" t="s">
        <v>180</v>
      </c>
      <c r="M7" s="233" t="s">
        <v>181</v>
      </c>
      <c r="N7" s="233" t="s">
        <v>182</v>
      </c>
      <c r="O7" s="233" t="s">
        <v>183</v>
      </c>
      <c r="P7" s="233" t="s">
        <v>184</v>
      </c>
      <c r="Q7" s="233" t="s">
        <v>185</v>
      </c>
      <c r="R7" s="233" t="s">
        <v>186</v>
      </c>
      <c r="S7" s="181" t="s">
        <v>187</v>
      </c>
      <c r="T7" s="233" t="s">
        <v>188</v>
      </c>
      <c r="U7" s="233" t="s">
        <v>189</v>
      </c>
      <c r="V7" s="233" t="s">
        <v>190</v>
      </c>
      <c r="W7" s="233" t="s">
        <v>191</v>
      </c>
      <c r="X7" s="233" t="s">
        <v>192</v>
      </c>
      <c r="Y7" s="234" t="s">
        <v>193</v>
      </c>
    </row>
    <row r="8" spans="1:78" s="39" customFormat="1" ht="74.25" customHeight="1" x14ac:dyDescent="0.25">
      <c r="A8" s="421">
        <v>1</v>
      </c>
      <c r="B8" s="424" t="s">
        <v>260</v>
      </c>
      <c r="C8" s="360" t="s">
        <v>195</v>
      </c>
      <c r="D8" s="360" t="s">
        <v>211</v>
      </c>
      <c r="E8" s="430" t="s">
        <v>269</v>
      </c>
      <c r="F8" s="424" t="s">
        <v>123</v>
      </c>
      <c r="G8" s="433" t="s">
        <v>10</v>
      </c>
      <c r="H8" s="433" t="s">
        <v>23</v>
      </c>
      <c r="I8" s="427" t="s">
        <v>59</v>
      </c>
      <c r="J8" s="394" t="s">
        <v>156</v>
      </c>
      <c r="K8" s="170"/>
      <c r="L8" s="229"/>
      <c r="M8" s="230"/>
      <c r="N8" s="231"/>
      <c r="O8" s="231"/>
      <c r="P8" s="231"/>
      <c r="Q8" s="231"/>
      <c r="R8" s="231"/>
      <c r="S8" s="370" t="s">
        <v>270</v>
      </c>
      <c r="U8" s="413"/>
      <c r="V8" s="414"/>
      <c r="W8" s="414"/>
      <c r="X8" s="414"/>
      <c r="Y8" s="417"/>
    </row>
    <row r="9" spans="1:78" s="39" customFormat="1" ht="14.45" customHeight="1" x14ac:dyDescent="0.25">
      <c r="A9" s="422"/>
      <c r="B9" s="425"/>
      <c r="C9" s="361"/>
      <c r="D9" s="361"/>
      <c r="E9" s="431"/>
      <c r="F9" s="425"/>
      <c r="G9" s="434"/>
      <c r="H9" s="434"/>
      <c r="I9" s="428"/>
      <c r="J9" s="395"/>
      <c r="L9" s="195"/>
      <c r="M9" s="196"/>
      <c r="N9" s="196"/>
      <c r="O9" s="196"/>
      <c r="P9" s="196"/>
      <c r="Q9" s="196"/>
      <c r="R9" s="197"/>
      <c r="S9" s="383"/>
      <c r="T9" s="263"/>
      <c r="U9" s="386"/>
      <c r="V9" s="415"/>
      <c r="W9" s="415"/>
      <c r="X9" s="415"/>
      <c r="Y9" s="418"/>
    </row>
    <row r="10" spans="1:78" s="39" customFormat="1" ht="14.45" customHeight="1" x14ac:dyDescent="0.25">
      <c r="A10" s="422"/>
      <c r="B10" s="425"/>
      <c r="C10" s="361"/>
      <c r="D10" s="361"/>
      <c r="E10" s="431"/>
      <c r="F10" s="425"/>
      <c r="G10" s="434"/>
      <c r="H10" s="434"/>
      <c r="I10" s="428"/>
      <c r="J10" s="395"/>
      <c r="L10" s="195"/>
      <c r="M10" s="196"/>
      <c r="N10" s="196"/>
      <c r="O10" s="196"/>
      <c r="P10" s="196"/>
      <c r="Q10" s="196"/>
      <c r="R10" s="197"/>
      <c r="S10" s="383"/>
      <c r="U10" s="386"/>
      <c r="V10" s="415"/>
      <c r="W10" s="415"/>
      <c r="X10" s="415"/>
      <c r="Y10" s="418"/>
    </row>
    <row r="11" spans="1:78" s="39" customFormat="1" x14ac:dyDescent="0.25">
      <c r="A11" s="422"/>
      <c r="B11" s="425"/>
      <c r="C11" s="361"/>
      <c r="D11" s="361"/>
      <c r="E11" s="431"/>
      <c r="F11" s="425"/>
      <c r="G11" s="434"/>
      <c r="H11" s="434"/>
      <c r="I11" s="428"/>
      <c r="J11" s="395"/>
      <c r="L11" s="195"/>
      <c r="M11" s="196"/>
      <c r="N11" s="196"/>
      <c r="O11" s="196"/>
      <c r="P11" s="196"/>
      <c r="Q11" s="196"/>
      <c r="R11" s="197"/>
      <c r="S11" s="383"/>
      <c r="U11" s="386"/>
      <c r="V11" s="415"/>
      <c r="W11" s="415"/>
      <c r="X11" s="415"/>
      <c r="Y11" s="418"/>
    </row>
    <row r="12" spans="1:78" s="39" customFormat="1" ht="14.45" customHeight="1" x14ac:dyDescent="0.25">
      <c r="A12" s="422"/>
      <c r="B12" s="425"/>
      <c r="C12" s="361"/>
      <c r="D12" s="361"/>
      <c r="E12" s="431"/>
      <c r="F12" s="425"/>
      <c r="G12" s="434"/>
      <c r="H12" s="434"/>
      <c r="I12" s="428"/>
      <c r="J12" s="395"/>
      <c r="L12" s="195"/>
      <c r="M12" s="196"/>
      <c r="N12" s="196"/>
      <c r="O12" s="196"/>
      <c r="P12" s="196"/>
      <c r="Q12" s="196"/>
      <c r="R12" s="197"/>
      <c r="S12" s="383"/>
      <c r="U12" s="386"/>
      <c r="V12" s="415"/>
      <c r="W12" s="415"/>
      <c r="X12" s="415"/>
      <c r="Y12" s="418"/>
    </row>
    <row r="13" spans="1:78" s="39" customFormat="1" ht="14.45" customHeight="1" x14ac:dyDescent="0.25">
      <c r="A13" s="422"/>
      <c r="B13" s="425"/>
      <c r="C13" s="361"/>
      <c r="D13" s="361"/>
      <c r="E13" s="431"/>
      <c r="F13" s="425"/>
      <c r="G13" s="434"/>
      <c r="H13" s="434"/>
      <c r="I13" s="428"/>
      <c r="J13" s="395"/>
      <c r="L13" s="195"/>
      <c r="M13" s="196"/>
      <c r="N13" s="196"/>
      <c r="O13" s="196"/>
      <c r="P13" s="196"/>
      <c r="Q13" s="196"/>
      <c r="R13" s="197"/>
      <c r="S13" s="383"/>
      <c r="U13" s="386"/>
      <c r="V13" s="415"/>
      <c r="W13" s="415"/>
      <c r="X13" s="415"/>
      <c r="Y13" s="418"/>
    </row>
    <row r="14" spans="1:78" s="39" customFormat="1" ht="14.45" customHeight="1" x14ac:dyDescent="0.25">
      <c r="A14" s="422"/>
      <c r="B14" s="425"/>
      <c r="C14" s="361"/>
      <c r="D14" s="361"/>
      <c r="E14" s="431"/>
      <c r="F14" s="425"/>
      <c r="G14" s="434"/>
      <c r="H14" s="434"/>
      <c r="I14" s="428"/>
      <c r="J14" s="395"/>
      <c r="L14" s="195"/>
      <c r="M14" s="196"/>
      <c r="N14" s="196"/>
      <c r="O14" s="196"/>
      <c r="P14" s="196"/>
      <c r="Q14" s="196"/>
      <c r="R14" s="197"/>
      <c r="S14" s="383"/>
      <c r="U14" s="386"/>
      <c r="V14" s="415"/>
      <c r="W14" s="415"/>
      <c r="X14" s="415"/>
      <c r="Y14" s="418"/>
    </row>
    <row r="15" spans="1:78" s="39" customFormat="1" x14ac:dyDescent="0.25">
      <c r="A15" s="422"/>
      <c r="B15" s="425"/>
      <c r="C15" s="361"/>
      <c r="D15" s="361"/>
      <c r="E15" s="431"/>
      <c r="F15" s="425"/>
      <c r="G15" s="434"/>
      <c r="H15" s="434"/>
      <c r="I15" s="428"/>
      <c r="J15" s="395"/>
      <c r="L15" s="195"/>
      <c r="M15" s="196"/>
      <c r="N15" s="196"/>
      <c r="O15" s="196"/>
      <c r="P15" s="196"/>
      <c r="Q15" s="196"/>
      <c r="R15" s="197"/>
      <c r="S15" s="383"/>
      <c r="U15" s="386"/>
      <c r="V15" s="415"/>
      <c r="W15" s="415"/>
      <c r="X15" s="415"/>
      <c r="Y15" s="418"/>
    </row>
    <row r="16" spans="1:78" s="39" customFormat="1" ht="14.45" customHeight="1" x14ac:dyDescent="0.25">
      <c r="A16" s="422"/>
      <c r="B16" s="425"/>
      <c r="C16" s="361"/>
      <c r="D16" s="361"/>
      <c r="E16" s="431"/>
      <c r="F16" s="425"/>
      <c r="G16" s="434"/>
      <c r="H16" s="434"/>
      <c r="I16" s="428"/>
      <c r="J16" s="395"/>
      <c r="L16" s="195"/>
      <c r="M16" s="196"/>
      <c r="N16" s="196"/>
      <c r="O16" s="196"/>
      <c r="P16" s="196"/>
      <c r="Q16" s="196"/>
      <c r="R16" s="197"/>
      <c r="S16" s="383"/>
      <c r="U16" s="386"/>
      <c r="V16" s="415"/>
      <c r="W16" s="415"/>
      <c r="X16" s="415"/>
      <c r="Y16" s="418"/>
    </row>
    <row r="17" spans="1:25" s="39" customFormat="1" ht="14.45" customHeight="1" thickBot="1" x14ac:dyDescent="0.3">
      <c r="A17" s="423"/>
      <c r="B17" s="426"/>
      <c r="C17" s="363"/>
      <c r="D17" s="363"/>
      <c r="E17" s="432"/>
      <c r="F17" s="426"/>
      <c r="G17" s="435"/>
      <c r="H17" s="435"/>
      <c r="I17" s="429"/>
      <c r="J17" s="396"/>
      <c r="K17" s="171"/>
      <c r="L17" s="198"/>
      <c r="M17" s="199"/>
      <c r="N17" s="199"/>
      <c r="O17" s="199"/>
      <c r="P17" s="199"/>
      <c r="Q17" s="199"/>
      <c r="R17" s="200"/>
      <c r="S17" s="384"/>
      <c r="U17" s="387"/>
      <c r="V17" s="416"/>
      <c r="W17" s="416"/>
      <c r="X17" s="416"/>
      <c r="Y17" s="419"/>
    </row>
    <row r="18" spans="1:25" s="39" customFormat="1" ht="14.25" customHeight="1" x14ac:dyDescent="0.25">
      <c r="A18" s="421">
        <v>2</v>
      </c>
      <c r="B18" s="385" t="s">
        <v>261</v>
      </c>
      <c r="C18" s="385" t="s">
        <v>195</v>
      </c>
      <c r="D18" s="385" t="s">
        <v>211</v>
      </c>
      <c r="E18" s="400" t="s">
        <v>295</v>
      </c>
      <c r="F18" s="385" t="s">
        <v>123</v>
      </c>
      <c r="G18" s="388" t="s">
        <v>10</v>
      </c>
      <c r="H18" s="388" t="s">
        <v>26</v>
      </c>
      <c r="I18" s="391" t="s">
        <v>59</v>
      </c>
      <c r="J18" s="394" t="s">
        <v>156</v>
      </c>
      <c r="K18" s="170"/>
      <c r="L18" s="151"/>
      <c r="M18" s="123"/>
      <c r="N18" s="160"/>
      <c r="O18" s="169"/>
      <c r="P18" s="169"/>
      <c r="Q18" s="152"/>
      <c r="R18" s="153"/>
      <c r="S18" s="385" t="s">
        <v>225</v>
      </c>
      <c r="T18" s="385"/>
      <c r="U18" s="385"/>
      <c r="V18" s="385"/>
      <c r="W18" s="385"/>
      <c r="X18" s="385"/>
      <c r="Y18" s="394"/>
    </row>
    <row r="19" spans="1:25" s="39" customFormat="1" ht="14.45" customHeight="1" x14ac:dyDescent="0.25">
      <c r="A19" s="422"/>
      <c r="B19" s="386"/>
      <c r="C19" s="386"/>
      <c r="D19" s="386"/>
      <c r="E19" s="401"/>
      <c r="F19" s="386"/>
      <c r="G19" s="389"/>
      <c r="H19" s="389"/>
      <c r="I19" s="392"/>
      <c r="J19" s="395"/>
      <c r="L19" s="154"/>
      <c r="M19" s="155"/>
      <c r="N19" s="155"/>
      <c r="O19" s="155"/>
      <c r="P19" s="155"/>
      <c r="Q19" s="155"/>
      <c r="R19" s="156"/>
      <c r="S19" s="386"/>
      <c r="T19" s="386"/>
      <c r="U19" s="386"/>
      <c r="V19" s="386"/>
      <c r="W19" s="386"/>
      <c r="X19" s="386"/>
      <c r="Y19" s="395"/>
    </row>
    <row r="20" spans="1:25" s="39" customFormat="1" ht="14.45" customHeight="1" x14ac:dyDescent="0.25">
      <c r="A20" s="422"/>
      <c r="B20" s="386"/>
      <c r="C20" s="386"/>
      <c r="D20" s="386"/>
      <c r="E20" s="401"/>
      <c r="F20" s="386"/>
      <c r="G20" s="389"/>
      <c r="H20" s="389"/>
      <c r="I20" s="392"/>
      <c r="J20" s="395"/>
      <c r="L20" s="154"/>
      <c r="M20" s="155"/>
      <c r="N20" s="155"/>
      <c r="O20" s="155"/>
      <c r="P20" s="155"/>
      <c r="Q20" s="155"/>
      <c r="R20" s="156"/>
      <c r="S20" s="386"/>
      <c r="T20" s="386"/>
      <c r="U20" s="386"/>
      <c r="V20" s="386"/>
      <c r="W20" s="386"/>
      <c r="X20" s="386"/>
      <c r="Y20" s="395"/>
    </row>
    <row r="21" spans="1:25" s="39" customFormat="1" ht="15" customHeight="1" x14ac:dyDescent="0.25">
      <c r="A21" s="422"/>
      <c r="B21" s="386"/>
      <c r="C21" s="386"/>
      <c r="D21" s="386"/>
      <c r="E21" s="401"/>
      <c r="F21" s="386"/>
      <c r="G21" s="389"/>
      <c r="H21" s="389"/>
      <c r="I21" s="392"/>
      <c r="J21" s="395"/>
      <c r="L21" s="154"/>
      <c r="M21" s="155"/>
      <c r="N21" s="155"/>
      <c r="O21" s="155"/>
      <c r="P21" s="155"/>
      <c r="Q21" s="155"/>
      <c r="R21" s="156"/>
      <c r="S21" s="386"/>
      <c r="T21" s="386"/>
      <c r="U21" s="386"/>
      <c r="V21" s="386"/>
      <c r="W21" s="386"/>
      <c r="X21" s="386"/>
      <c r="Y21" s="395"/>
    </row>
    <row r="22" spans="1:25" s="39" customFormat="1" ht="14.45" customHeight="1" x14ac:dyDescent="0.25">
      <c r="A22" s="422"/>
      <c r="B22" s="386"/>
      <c r="C22" s="386"/>
      <c r="D22" s="386"/>
      <c r="E22" s="401"/>
      <c r="F22" s="386"/>
      <c r="G22" s="389"/>
      <c r="H22" s="389"/>
      <c r="I22" s="392"/>
      <c r="J22" s="395"/>
      <c r="L22" s="154"/>
      <c r="M22" s="155"/>
      <c r="N22" s="155"/>
      <c r="O22" s="155"/>
      <c r="P22" s="155"/>
      <c r="Q22" s="155"/>
      <c r="R22" s="156"/>
      <c r="S22" s="386"/>
      <c r="T22" s="386"/>
      <c r="U22" s="386"/>
      <c r="V22" s="386"/>
      <c r="W22" s="386"/>
      <c r="X22" s="386"/>
      <c r="Y22" s="395"/>
    </row>
    <row r="23" spans="1:25" s="39" customFormat="1" ht="14.45" customHeight="1" x14ac:dyDescent="0.25">
      <c r="A23" s="422"/>
      <c r="B23" s="386"/>
      <c r="C23" s="386"/>
      <c r="D23" s="386"/>
      <c r="E23" s="401"/>
      <c r="F23" s="386"/>
      <c r="G23" s="389"/>
      <c r="H23" s="389"/>
      <c r="I23" s="392"/>
      <c r="J23" s="395"/>
      <c r="L23" s="154"/>
      <c r="M23" s="155"/>
      <c r="N23" s="155"/>
      <c r="O23" s="155"/>
      <c r="P23" s="155"/>
      <c r="Q23" s="155"/>
      <c r="R23" s="156"/>
      <c r="S23" s="386"/>
      <c r="T23" s="386"/>
      <c r="U23" s="386"/>
      <c r="V23" s="386"/>
      <c r="W23" s="386"/>
      <c r="X23" s="386"/>
      <c r="Y23" s="395"/>
    </row>
    <row r="24" spans="1:25" s="39" customFormat="1" ht="14.45" customHeight="1" x14ac:dyDescent="0.25">
      <c r="A24" s="422"/>
      <c r="B24" s="386"/>
      <c r="C24" s="386"/>
      <c r="D24" s="386"/>
      <c r="E24" s="401"/>
      <c r="F24" s="386"/>
      <c r="G24" s="389"/>
      <c r="H24" s="389"/>
      <c r="I24" s="392"/>
      <c r="J24" s="395"/>
      <c r="L24" s="154"/>
      <c r="M24" s="155"/>
      <c r="N24" s="155"/>
      <c r="O24" s="155"/>
      <c r="P24" s="155"/>
      <c r="Q24" s="155"/>
      <c r="R24" s="156"/>
      <c r="S24" s="386"/>
      <c r="T24" s="386"/>
      <c r="U24" s="386"/>
      <c r="V24" s="386"/>
      <c r="W24" s="386"/>
      <c r="X24" s="386"/>
      <c r="Y24" s="395"/>
    </row>
    <row r="25" spans="1:25" s="39" customFormat="1" ht="15" customHeight="1" x14ac:dyDescent="0.25">
      <c r="A25" s="422"/>
      <c r="B25" s="386"/>
      <c r="C25" s="386"/>
      <c r="D25" s="386"/>
      <c r="E25" s="401"/>
      <c r="F25" s="386"/>
      <c r="G25" s="389"/>
      <c r="H25" s="389"/>
      <c r="I25" s="392"/>
      <c r="J25" s="395"/>
      <c r="L25" s="154"/>
      <c r="M25" s="155"/>
      <c r="N25" s="155"/>
      <c r="O25" s="155"/>
      <c r="P25" s="155"/>
      <c r="Q25" s="155"/>
      <c r="R25" s="156"/>
      <c r="S25" s="386"/>
      <c r="T25" s="386"/>
      <c r="U25" s="386"/>
      <c r="V25" s="386"/>
      <c r="W25" s="386"/>
      <c r="X25" s="386"/>
      <c r="Y25" s="395"/>
    </row>
    <row r="26" spans="1:25" s="39" customFormat="1" ht="14.45" customHeight="1" x14ac:dyDescent="0.25">
      <c r="A26" s="422"/>
      <c r="B26" s="386"/>
      <c r="C26" s="386"/>
      <c r="D26" s="386"/>
      <c r="E26" s="401"/>
      <c r="F26" s="386"/>
      <c r="G26" s="389"/>
      <c r="H26" s="389"/>
      <c r="I26" s="392"/>
      <c r="J26" s="395"/>
      <c r="L26" s="154"/>
      <c r="M26" s="155"/>
      <c r="N26" s="155"/>
      <c r="O26" s="155"/>
      <c r="P26" s="155"/>
      <c r="Q26" s="155"/>
      <c r="R26" s="156"/>
      <c r="S26" s="386"/>
      <c r="T26" s="386"/>
      <c r="U26" s="386"/>
      <c r="V26" s="386"/>
      <c r="W26" s="386"/>
      <c r="X26" s="386"/>
      <c r="Y26" s="395"/>
    </row>
    <row r="27" spans="1:25" s="39" customFormat="1" ht="15" customHeight="1" thickBot="1" x14ac:dyDescent="0.3">
      <c r="A27" s="423"/>
      <c r="B27" s="387"/>
      <c r="C27" s="387"/>
      <c r="D27" s="387"/>
      <c r="E27" s="402"/>
      <c r="F27" s="387"/>
      <c r="G27" s="390"/>
      <c r="H27" s="390"/>
      <c r="I27" s="393"/>
      <c r="J27" s="396"/>
      <c r="K27" s="171"/>
      <c r="L27" s="157"/>
      <c r="M27" s="158"/>
      <c r="N27" s="158"/>
      <c r="O27" s="158"/>
      <c r="P27" s="158"/>
      <c r="Q27" s="158"/>
      <c r="R27" s="159"/>
      <c r="S27" s="387"/>
      <c r="T27" s="387"/>
      <c r="U27" s="387"/>
      <c r="V27" s="387"/>
      <c r="W27" s="387"/>
      <c r="X27" s="387"/>
      <c r="Y27" s="396"/>
    </row>
    <row r="28" spans="1:25" s="39" customFormat="1" ht="15" customHeight="1" x14ac:dyDescent="0.25">
      <c r="A28" s="397">
        <v>3</v>
      </c>
      <c r="B28" s="385" t="s">
        <v>262</v>
      </c>
      <c r="C28" s="385" t="s">
        <v>195</v>
      </c>
      <c r="D28" s="385" t="s">
        <v>211</v>
      </c>
      <c r="E28" s="400" t="s">
        <v>296</v>
      </c>
      <c r="F28" s="385" t="s">
        <v>123</v>
      </c>
      <c r="G28" s="388" t="s">
        <v>10</v>
      </c>
      <c r="H28" s="388" t="s">
        <v>26</v>
      </c>
      <c r="I28" s="391" t="s">
        <v>59</v>
      </c>
      <c r="J28" s="394" t="s">
        <v>156</v>
      </c>
      <c r="L28" s="151"/>
      <c r="M28" s="123"/>
      <c r="N28" s="160"/>
      <c r="O28" s="169"/>
      <c r="P28" s="169"/>
      <c r="Q28" s="152"/>
      <c r="R28" s="153"/>
      <c r="S28" s="385" t="s">
        <v>267</v>
      </c>
      <c r="T28" s="205"/>
      <c r="U28" s="205"/>
      <c r="V28" s="205"/>
      <c r="W28" s="205"/>
      <c r="X28" s="205"/>
      <c r="Y28" s="220"/>
    </row>
    <row r="29" spans="1:25" s="39" customFormat="1" ht="15" customHeight="1" x14ac:dyDescent="0.25">
      <c r="A29" s="398"/>
      <c r="B29" s="386"/>
      <c r="C29" s="386"/>
      <c r="D29" s="386"/>
      <c r="E29" s="401"/>
      <c r="F29" s="386"/>
      <c r="G29" s="389"/>
      <c r="H29" s="389"/>
      <c r="I29" s="392"/>
      <c r="J29" s="395"/>
      <c r="L29" s="154"/>
      <c r="M29" s="155"/>
      <c r="N29" s="155"/>
      <c r="O29" s="155"/>
      <c r="P29" s="155"/>
      <c r="Q29" s="155"/>
      <c r="R29" s="156"/>
      <c r="S29" s="386"/>
      <c r="T29" s="218"/>
      <c r="U29" s="258"/>
      <c r="V29" s="218"/>
      <c r="W29" s="218"/>
      <c r="X29" s="218"/>
      <c r="Y29" s="219"/>
    </row>
    <row r="30" spans="1:25" s="39" customFormat="1" ht="15" customHeight="1" x14ac:dyDescent="0.25">
      <c r="A30" s="398"/>
      <c r="B30" s="386"/>
      <c r="C30" s="386"/>
      <c r="D30" s="386"/>
      <c r="E30" s="401"/>
      <c r="F30" s="386"/>
      <c r="G30" s="389"/>
      <c r="H30" s="389"/>
      <c r="I30" s="392"/>
      <c r="J30" s="395"/>
      <c r="L30" s="154"/>
      <c r="M30" s="155"/>
      <c r="N30" s="155"/>
      <c r="O30" s="155"/>
      <c r="P30" s="155"/>
      <c r="Q30" s="155"/>
      <c r="R30" s="156"/>
      <c r="S30" s="386"/>
      <c r="T30" s="218"/>
      <c r="U30" s="382"/>
      <c r="V30" s="218"/>
      <c r="W30" s="218"/>
      <c r="X30" s="218"/>
      <c r="Y30" s="219"/>
    </row>
    <row r="31" spans="1:25" s="39" customFormat="1" ht="15" customHeight="1" x14ac:dyDescent="0.25">
      <c r="A31" s="398"/>
      <c r="B31" s="386"/>
      <c r="C31" s="386"/>
      <c r="D31" s="386"/>
      <c r="E31" s="401"/>
      <c r="F31" s="386"/>
      <c r="G31" s="389"/>
      <c r="H31" s="389"/>
      <c r="I31" s="392"/>
      <c r="J31" s="395"/>
      <c r="L31" s="154"/>
      <c r="M31" s="155"/>
      <c r="N31" s="155"/>
      <c r="O31" s="155"/>
      <c r="P31" s="155"/>
      <c r="Q31" s="155"/>
      <c r="R31" s="156"/>
      <c r="S31" s="386"/>
      <c r="T31" s="218"/>
      <c r="U31" s="382"/>
      <c r="V31" s="218"/>
      <c r="W31" s="218"/>
      <c r="X31" s="218"/>
      <c r="Y31" s="219"/>
    </row>
    <row r="32" spans="1:25" s="39" customFormat="1" ht="15" customHeight="1" x14ac:dyDescent="0.25">
      <c r="A32" s="398"/>
      <c r="B32" s="386"/>
      <c r="C32" s="386"/>
      <c r="D32" s="386"/>
      <c r="E32" s="401"/>
      <c r="F32" s="386"/>
      <c r="G32" s="389"/>
      <c r="H32" s="389"/>
      <c r="I32" s="392"/>
      <c r="J32" s="395"/>
      <c r="L32" s="154"/>
      <c r="M32" s="155"/>
      <c r="N32" s="155"/>
      <c r="O32" s="155"/>
      <c r="P32" s="155"/>
      <c r="Q32" s="155"/>
      <c r="R32" s="156"/>
      <c r="S32" s="386"/>
      <c r="T32" s="218"/>
      <c r="U32" s="382"/>
      <c r="V32" s="218"/>
      <c r="W32" s="218"/>
      <c r="X32" s="218"/>
      <c r="Y32" s="219"/>
    </row>
    <row r="33" spans="1:25" s="39" customFormat="1" ht="15" customHeight="1" x14ac:dyDescent="0.25">
      <c r="A33" s="398"/>
      <c r="B33" s="386"/>
      <c r="C33" s="386"/>
      <c r="D33" s="386"/>
      <c r="E33" s="401"/>
      <c r="F33" s="386"/>
      <c r="G33" s="389"/>
      <c r="H33" s="389"/>
      <c r="I33" s="392"/>
      <c r="J33" s="395"/>
      <c r="L33" s="154"/>
      <c r="M33" s="155"/>
      <c r="N33" s="155"/>
      <c r="O33" s="155"/>
      <c r="P33" s="155"/>
      <c r="Q33" s="155"/>
      <c r="R33" s="156"/>
      <c r="S33" s="386"/>
      <c r="T33" s="218"/>
      <c r="U33" s="382"/>
      <c r="V33" s="218"/>
      <c r="W33" s="218"/>
      <c r="X33" s="218"/>
      <c r="Y33" s="219"/>
    </row>
    <row r="34" spans="1:25" s="39" customFormat="1" ht="15" customHeight="1" x14ac:dyDescent="0.25">
      <c r="A34" s="398"/>
      <c r="B34" s="386"/>
      <c r="C34" s="386"/>
      <c r="D34" s="386"/>
      <c r="E34" s="401"/>
      <c r="F34" s="386"/>
      <c r="G34" s="389"/>
      <c r="H34" s="389"/>
      <c r="I34" s="392"/>
      <c r="J34" s="395"/>
      <c r="L34" s="154"/>
      <c r="M34" s="155"/>
      <c r="N34" s="155"/>
      <c r="O34" s="155"/>
      <c r="P34" s="155"/>
      <c r="Q34" s="155"/>
      <c r="R34" s="156"/>
      <c r="S34" s="386"/>
      <c r="T34" s="218"/>
      <c r="U34" s="382"/>
      <c r="V34" s="218"/>
      <c r="W34" s="218"/>
      <c r="X34" s="218"/>
      <c r="Y34" s="219"/>
    </row>
    <row r="35" spans="1:25" s="39" customFormat="1" ht="15" customHeight="1" x14ac:dyDescent="0.25">
      <c r="A35" s="398"/>
      <c r="B35" s="386"/>
      <c r="C35" s="386"/>
      <c r="D35" s="386"/>
      <c r="E35" s="401"/>
      <c r="F35" s="386"/>
      <c r="G35" s="389"/>
      <c r="H35" s="389"/>
      <c r="I35" s="392"/>
      <c r="J35" s="395"/>
      <c r="L35" s="154"/>
      <c r="M35" s="155"/>
      <c r="N35" s="155"/>
      <c r="O35" s="155"/>
      <c r="P35" s="155"/>
      <c r="Q35" s="155"/>
      <c r="R35" s="156"/>
      <c r="S35" s="386"/>
      <c r="T35" s="218"/>
      <c r="U35" s="382"/>
      <c r="V35" s="218"/>
      <c r="W35" s="218"/>
      <c r="X35" s="218"/>
      <c r="Y35" s="219"/>
    </row>
    <row r="36" spans="1:25" s="39" customFormat="1" ht="15" customHeight="1" x14ac:dyDescent="0.25">
      <c r="A36" s="398"/>
      <c r="B36" s="386"/>
      <c r="C36" s="386"/>
      <c r="D36" s="386"/>
      <c r="E36" s="401"/>
      <c r="F36" s="386"/>
      <c r="G36" s="389"/>
      <c r="H36" s="389"/>
      <c r="I36" s="392"/>
      <c r="J36" s="395"/>
      <c r="L36" s="154"/>
      <c r="M36" s="155"/>
      <c r="N36" s="155"/>
      <c r="O36" s="155"/>
      <c r="P36" s="155"/>
      <c r="Q36" s="155"/>
      <c r="R36" s="156"/>
      <c r="S36" s="386"/>
      <c r="T36" s="218"/>
      <c r="U36" s="382"/>
      <c r="V36" s="218"/>
      <c r="W36" s="218"/>
      <c r="X36" s="218"/>
      <c r="Y36" s="219"/>
    </row>
    <row r="37" spans="1:25" s="39" customFormat="1" ht="15" customHeight="1" thickBot="1" x14ac:dyDescent="0.3">
      <c r="A37" s="399"/>
      <c r="B37" s="387"/>
      <c r="C37" s="387"/>
      <c r="D37" s="387"/>
      <c r="E37" s="402"/>
      <c r="F37" s="387"/>
      <c r="G37" s="390"/>
      <c r="H37" s="390"/>
      <c r="I37" s="393"/>
      <c r="J37" s="396"/>
      <c r="L37" s="157"/>
      <c r="M37" s="158"/>
      <c r="N37" s="158"/>
      <c r="O37" s="158"/>
      <c r="P37" s="158"/>
      <c r="Q37" s="158"/>
      <c r="R37" s="159"/>
      <c r="S37" s="387"/>
      <c r="T37" s="221"/>
      <c r="U37" s="221"/>
      <c r="V37" s="221"/>
      <c r="W37" s="221"/>
      <c r="X37" s="221"/>
      <c r="Y37" s="222"/>
    </row>
    <row r="38" spans="1:25" x14ac:dyDescent="0.25">
      <c r="A38" s="421">
        <v>4</v>
      </c>
      <c r="B38" s="385" t="s">
        <v>263</v>
      </c>
      <c r="C38" s="385" t="s">
        <v>195</v>
      </c>
      <c r="D38" s="385" t="s">
        <v>211</v>
      </c>
      <c r="E38" s="400" t="s">
        <v>288</v>
      </c>
      <c r="F38" s="385" t="s">
        <v>123</v>
      </c>
      <c r="G38" s="388" t="s">
        <v>10</v>
      </c>
      <c r="H38" s="388" t="s">
        <v>26</v>
      </c>
      <c r="I38" s="391" t="s">
        <v>59</v>
      </c>
      <c r="J38" s="394" t="s">
        <v>156</v>
      </c>
      <c r="K38" s="170"/>
      <c r="L38" s="151"/>
      <c r="M38" s="123"/>
      <c r="N38" s="160"/>
      <c r="O38" s="169"/>
      <c r="P38" s="169"/>
      <c r="Q38" s="152"/>
      <c r="R38" s="153"/>
      <c r="S38" s="385" t="s">
        <v>289</v>
      </c>
      <c r="T38" s="385"/>
      <c r="U38" s="385"/>
      <c r="V38" s="385"/>
      <c r="W38" s="385"/>
      <c r="X38" s="385"/>
      <c r="Y38" s="394"/>
    </row>
    <row r="39" spans="1:25" x14ac:dyDescent="0.25">
      <c r="A39" s="422"/>
      <c r="B39" s="386"/>
      <c r="C39" s="386"/>
      <c r="D39" s="386"/>
      <c r="E39" s="401"/>
      <c r="F39" s="386"/>
      <c r="G39" s="389"/>
      <c r="H39" s="389"/>
      <c r="I39" s="392"/>
      <c r="J39" s="395"/>
      <c r="K39" s="39"/>
      <c r="L39" s="154"/>
      <c r="M39" s="155"/>
      <c r="N39" s="155"/>
      <c r="O39" s="155"/>
      <c r="P39" s="155"/>
      <c r="Q39" s="155"/>
      <c r="R39" s="156"/>
      <c r="S39" s="386"/>
      <c r="T39" s="386"/>
      <c r="U39" s="386"/>
      <c r="V39" s="386"/>
      <c r="W39" s="386"/>
      <c r="X39" s="386"/>
      <c r="Y39" s="395"/>
    </row>
    <row r="40" spans="1:25" x14ac:dyDescent="0.25">
      <c r="A40" s="422"/>
      <c r="B40" s="386"/>
      <c r="C40" s="386"/>
      <c r="D40" s="386"/>
      <c r="E40" s="401"/>
      <c r="F40" s="386"/>
      <c r="G40" s="389"/>
      <c r="H40" s="389"/>
      <c r="I40" s="392"/>
      <c r="J40" s="395"/>
      <c r="K40" s="39"/>
      <c r="L40" s="154"/>
      <c r="M40" s="155"/>
      <c r="N40" s="155"/>
      <c r="O40" s="155"/>
      <c r="P40" s="155"/>
      <c r="Q40" s="155"/>
      <c r="R40" s="156"/>
      <c r="S40" s="386"/>
      <c r="T40" s="386"/>
      <c r="U40" s="386"/>
      <c r="V40" s="386"/>
      <c r="W40" s="386"/>
      <c r="X40" s="386"/>
      <c r="Y40" s="395"/>
    </row>
    <row r="41" spans="1:25" x14ac:dyDescent="0.25">
      <c r="A41" s="422"/>
      <c r="B41" s="386"/>
      <c r="C41" s="386"/>
      <c r="D41" s="386"/>
      <c r="E41" s="401"/>
      <c r="F41" s="386"/>
      <c r="G41" s="389"/>
      <c r="H41" s="389"/>
      <c r="I41" s="392"/>
      <c r="J41" s="395"/>
      <c r="K41" s="39"/>
      <c r="L41" s="154"/>
      <c r="M41" s="155"/>
      <c r="N41" s="155"/>
      <c r="O41" s="155"/>
      <c r="P41" s="155"/>
      <c r="Q41" s="155"/>
      <c r="R41" s="156"/>
      <c r="S41" s="386"/>
      <c r="T41" s="386"/>
      <c r="U41" s="386"/>
      <c r="V41" s="386"/>
      <c r="W41" s="386"/>
      <c r="X41" s="386"/>
      <c r="Y41" s="395"/>
    </row>
    <row r="42" spans="1:25" x14ac:dyDescent="0.25">
      <c r="A42" s="422"/>
      <c r="B42" s="386"/>
      <c r="C42" s="386"/>
      <c r="D42" s="386"/>
      <c r="E42" s="401"/>
      <c r="F42" s="386"/>
      <c r="G42" s="389"/>
      <c r="H42" s="389"/>
      <c r="I42" s="392"/>
      <c r="J42" s="395"/>
      <c r="K42" s="39"/>
      <c r="L42" s="154"/>
      <c r="M42" s="155"/>
      <c r="N42" s="155"/>
      <c r="O42" s="155"/>
      <c r="P42" s="155"/>
      <c r="Q42" s="155"/>
      <c r="R42" s="156"/>
      <c r="S42" s="386"/>
      <c r="T42" s="386"/>
      <c r="U42" s="386"/>
      <c r="V42" s="386"/>
      <c r="W42" s="386"/>
      <c r="X42" s="386"/>
      <c r="Y42" s="395"/>
    </row>
    <row r="43" spans="1:25" x14ac:dyDescent="0.25">
      <c r="A43" s="422"/>
      <c r="B43" s="386"/>
      <c r="C43" s="386"/>
      <c r="D43" s="386"/>
      <c r="E43" s="401"/>
      <c r="F43" s="386"/>
      <c r="G43" s="389"/>
      <c r="H43" s="389"/>
      <c r="I43" s="392"/>
      <c r="J43" s="395"/>
      <c r="K43" s="39"/>
      <c r="L43" s="154"/>
      <c r="M43" s="155"/>
      <c r="N43" s="155"/>
      <c r="O43" s="155"/>
      <c r="P43" s="155"/>
      <c r="Q43" s="155"/>
      <c r="R43" s="156"/>
      <c r="S43" s="386"/>
      <c r="T43" s="386"/>
      <c r="U43" s="386"/>
      <c r="V43" s="386"/>
      <c r="W43" s="386"/>
      <c r="X43" s="386"/>
      <c r="Y43" s="395"/>
    </row>
    <row r="44" spans="1:25" x14ac:dyDescent="0.25">
      <c r="A44" s="422"/>
      <c r="B44" s="386"/>
      <c r="C44" s="386"/>
      <c r="D44" s="386"/>
      <c r="E44" s="401"/>
      <c r="F44" s="386"/>
      <c r="G44" s="389"/>
      <c r="H44" s="389"/>
      <c r="I44" s="392"/>
      <c r="J44" s="395"/>
      <c r="K44" s="39"/>
      <c r="L44" s="154"/>
      <c r="M44" s="155"/>
      <c r="N44" s="155"/>
      <c r="O44" s="155"/>
      <c r="P44" s="155"/>
      <c r="Q44" s="155"/>
      <c r="R44" s="156"/>
      <c r="S44" s="386"/>
      <c r="T44" s="386"/>
      <c r="U44" s="386"/>
      <c r="V44" s="386"/>
      <c r="W44" s="386"/>
      <c r="X44" s="386"/>
      <c r="Y44" s="395"/>
    </row>
    <row r="45" spans="1:25" x14ac:dyDescent="0.25">
      <c r="A45" s="422"/>
      <c r="B45" s="386"/>
      <c r="C45" s="386"/>
      <c r="D45" s="386"/>
      <c r="E45" s="401"/>
      <c r="F45" s="386"/>
      <c r="G45" s="389"/>
      <c r="H45" s="389"/>
      <c r="I45" s="392"/>
      <c r="J45" s="395"/>
      <c r="K45" s="39"/>
      <c r="L45" s="154"/>
      <c r="M45" s="155"/>
      <c r="N45" s="155"/>
      <c r="O45" s="155"/>
      <c r="P45" s="155"/>
      <c r="Q45" s="155"/>
      <c r="R45" s="156"/>
      <c r="S45" s="386"/>
      <c r="T45" s="386"/>
      <c r="U45" s="386"/>
      <c r="V45" s="386"/>
      <c r="W45" s="386"/>
      <c r="X45" s="386"/>
      <c r="Y45" s="395"/>
    </row>
    <row r="46" spans="1:25" x14ac:dyDescent="0.25">
      <c r="A46" s="422"/>
      <c r="B46" s="386"/>
      <c r="C46" s="386"/>
      <c r="D46" s="386"/>
      <c r="E46" s="401"/>
      <c r="F46" s="386"/>
      <c r="G46" s="389"/>
      <c r="H46" s="389"/>
      <c r="I46" s="392"/>
      <c r="J46" s="395"/>
      <c r="K46" s="39"/>
      <c r="L46" s="154"/>
      <c r="M46" s="155"/>
      <c r="N46" s="155"/>
      <c r="O46" s="155"/>
      <c r="P46" s="155"/>
      <c r="Q46" s="155"/>
      <c r="R46" s="156"/>
      <c r="S46" s="386"/>
      <c r="T46" s="386"/>
      <c r="U46" s="386"/>
      <c r="V46" s="386"/>
      <c r="W46" s="386"/>
      <c r="X46" s="386"/>
      <c r="Y46" s="395"/>
    </row>
    <row r="47" spans="1:25" ht="15.75" thickBot="1" x14ac:dyDescent="0.3">
      <c r="A47" s="423"/>
      <c r="B47" s="387"/>
      <c r="C47" s="387"/>
      <c r="D47" s="387"/>
      <c r="E47" s="402"/>
      <c r="F47" s="387"/>
      <c r="G47" s="390"/>
      <c r="H47" s="390"/>
      <c r="I47" s="393"/>
      <c r="J47" s="396"/>
      <c r="K47" s="171"/>
      <c r="L47" s="157"/>
      <c r="M47" s="158"/>
      <c r="N47" s="158"/>
      <c r="O47" s="158"/>
      <c r="P47" s="158"/>
      <c r="Q47" s="158"/>
      <c r="R47" s="159"/>
      <c r="S47" s="387"/>
      <c r="T47" s="387"/>
      <c r="U47" s="387"/>
      <c r="V47" s="387"/>
      <c r="W47" s="387"/>
      <c r="X47" s="387"/>
      <c r="Y47" s="396"/>
    </row>
    <row r="48" spans="1:25" ht="15" customHeight="1" x14ac:dyDescent="0.25"/>
  </sheetData>
  <mergeCells count="67">
    <mergeCell ref="Y38:Y47"/>
    <mergeCell ref="W38:W47"/>
    <mergeCell ref="S38:S47"/>
    <mergeCell ref="T38:T47"/>
    <mergeCell ref="U38:U47"/>
    <mergeCell ref="V38:V47"/>
    <mergeCell ref="X38:X47"/>
    <mergeCell ref="F38:F47"/>
    <mergeCell ref="G38:G47"/>
    <mergeCell ref="H38:H47"/>
    <mergeCell ref="I38:I47"/>
    <mergeCell ref="J38:J47"/>
    <mergeCell ref="A38:A47"/>
    <mergeCell ref="B38:B47"/>
    <mergeCell ref="C38:C47"/>
    <mergeCell ref="D38:D47"/>
    <mergeCell ref="E38:E47"/>
    <mergeCell ref="F8:F17"/>
    <mergeCell ref="G8:G17"/>
    <mergeCell ref="H8:H17"/>
    <mergeCell ref="A18:A27"/>
    <mergeCell ref="B18:B27"/>
    <mergeCell ref="C18:C27"/>
    <mergeCell ref="D18:D27"/>
    <mergeCell ref="E18:E27"/>
    <mergeCell ref="A1:W4"/>
    <mergeCell ref="X6:Y6"/>
    <mergeCell ref="T6:U6"/>
    <mergeCell ref="U8:U17"/>
    <mergeCell ref="V8:V17"/>
    <mergeCell ref="W8:W17"/>
    <mergeCell ref="X8:X17"/>
    <mergeCell ref="Y8:Y17"/>
    <mergeCell ref="J8:J17"/>
    <mergeCell ref="L6:R6"/>
    <mergeCell ref="A8:A17"/>
    <mergeCell ref="B8:B17"/>
    <mergeCell ref="C8:C17"/>
    <mergeCell ref="I8:I17"/>
    <mergeCell ref="D8:D17"/>
    <mergeCell ref="E8:E17"/>
    <mergeCell ref="V18:V27"/>
    <mergeCell ref="W18:W27"/>
    <mergeCell ref="X18:X27"/>
    <mergeCell ref="Y18:Y27"/>
    <mergeCell ref="V6:W6"/>
    <mergeCell ref="A28:A37"/>
    <mergeCell ref="B28:B37"/>
    <mergeCell ref="C28:C37"/>
    <mergeCell ref="D28:D37"/>
    <mergeCell ref="E28:E37"/>
    <mergeCell ref="U30:U36"/>
    <mergeCell ref="S8:S17"/>
    <mergeCell ref="F28:F37"/>
    <mergeCell ref="G28:G37"/>
    <mergeCell ref="H28:H37"/>
    <mergeCell ref="I28:I37"/>
    <mergeCell ref="S28:S37"/>
    <mergeCell ref="J28:J37"/>
    <mergeCell ref="S18:S27"/>
    <mergeCell ref="F18:F27"/>
    <mergeCell ref="G18:G27"/>
    <mergeCell ref="H18:H27"/>
    <mergeCell ref="I18:I27"/>
    <mergeCell ref="J18:J27"/>
    <mergeCell ref="T18:T27"/>
    <mergeCell ref="U18:U27"/>
  </mergeCells>
  <conditionalFormatting sqref="G8 G18 G28 G38">
    <cfRule type="cellIs" dxfId="29" priority="278" operator="equal">
      <formula>"Muy Baja"</formula>
    </cfRule>
    <cfRule type="cellIs" dxfId="28" priority="279" operator="equal">
      <formula>"Baja"</formula>
    </cfRule>
    <cfRule type="cellIs" dxfId="27" priority="280" operator="equal">
      <formula>"Media"</formula>
    </cfRule>
    <cfRule type="cellIs" dxfId="26" priority="281" operator="equal">
      <formula>"Alta"</formula>
    </cfRule>
    <cfRule type="cellIs" dxfId="25" priority="282" operator="equal">
      <formula>"Muy Alta"</formula>
    </cfRule>
  </conditionalFormatting>
  <conditionalFormatting sqref="H8 H18 H28 H38">
    <cfRule type="cellIs" dxfId="24" priority="273" operator="equal">
      <formula>"Leve"</formula>
    </cfRule>
    <cfRule type="cellIs" dxfId="23" priority="274" operator="equal">
      <formula>"Menor"</formula>
    </cfRule>
    <cfRule type="cellIs" dxfId="22" priority="275" operator="equal">
      <formula>"Moderado"</formula>
    </cfRule>
    <cfRule type="cellIs" dxfId="21" priority="276" operator="equal">
      <formula>"Mayor"</formula>
    </cfRule>
    <cfRule type="cellIs" dxfId="20" priority="277" operator="equal">
      <formula>"Catastrófico"</formula>
    </cfRule>
  </conditionalFormatting>
  <conditionalFormatting sqref="I8 I18 I28 I38">
    <cfRule type="cellIs" dxfId="19" priority="225" operator="equal">
      <formula>"Bajo"</formula>
    </cfRule>
    <cfRule type="cellIs" dxfId="18" priority="226" operator="equal">
      <formula>"Moderado"</formula>
    </cfRule>
    <cfRule type="cellIs" dxfId="17" priority="227" operator="equal">
      <formula>"Alto"</formula>
    </cfRule>
    <cfRule type="cellIs" dxfId="16" priority="228" operator="equal">
      <formula>"Extremo"</formula>
    </cfRule>
  </conditionalFormatting>
  <conditionalFormatting sqref="J8">
    <cfRule type="containsText" dxfId="15" priority="41" stopIfTrue="1" operator="containsText" text="ALTA">
      <formula>NOT(ISERROR(SEARCH("ALTA",J8)))</formula>
    </cfRule>
    <cfRule type="containsText" dxfId="14" priority="42" stopIfTrue="1" operator="containsText" text="MODERADA">
      <formula>NOT(ISERROR(SEARCH("MODERADA",J8)))</formula>
    </cfRule>
    <cfRule type="cellIs" dxfId="13" priority="43" stopIfTrue="1" operator="equal">
      <formula>"EXTREMA"</formula>
    </cfRule>
    <cfRule type="cellIs" dxfId="12" priority="44" stopIfTrue="1" operator="equal">
      <formula>"BAJA"</formula>
    </cfRule>
  </conditionalFormatting>
  <conditionalFormatting sqref="J18">
    <cfRule type="containsText" dxfId="11" priority="329" stopIfTrue="1" operator="containsText" text="ALTA">
      <formula>NOT(ISERROR(SEARCH("ALTA",J18)))</formula>
    </cfRule>
    <cfRule type="containsText" dxfId="10" priority="330" stopIfTrue="1" operator="containsText" text="MODERADA">
      <formula>NOT(ISERROR(SEARCH("MODERADA",J18)))</formula>
    </cfRule>
    <cfRule type="cellIs" dxfId="9" priority="331" stopIfTrue="1" operator="equal">
      <formula>"EXTREMA"</formula>
    </cfRule>
    <cfRule type="cellIs" dxfId="8" priority="332" stopIfTrue="1" operator="equal">
      <formula>"BAJA"</formula>
    </cfRule>
  </conditionalFormatting>
  <conditionalFormatting sqref="J28">
    <cfRule type="containsText" dxfId="7" priority="1" stopIfTrue="1" operator="containsText" text="ALTA">
      <formula>NOT(ISERROR(SEARCH("ALTA",J28)))</formula>
    </cfRule>
    <cfRule type="containsText" dxfId="6" priority="2" stopIfTrue="1" operator="containsText" text="MODERADA">
      <formula>NOT(ISERROR(SEARCH("MODERADA",J28)))</formula>
    </cfRule>
    <cfRule type="cellIs" dxfId="5" priority="3" stopIfTrue="1" operator="equal">
      <formula>"EXTREMA"</formula>
    </cfRule>
    <cfRule type="cellIs" dxfId="4" priority="4" stopIfTrue="1" operator="equal">
      <formula>"BAJA"</formula>
    </cfRule>
  </conditionalFormatting>
  <conditionalFormatting sqref="J38">
    <cfRule type="containsText" dxfId="3" priority="37" stopIfTrue="1" operator="containsText" text="ALTA">
      <formula>NOT(ISERROR(SEARCH("ALTA",J38)))</formula>
    </cfRule>
    <cfRule type="containsText" dxfId="2" priority="38" stopIfTrue="1" operator="containsText" text="MODERADA">
      <formula>NOT(ISERROR(SEARCH("MODERADA",J38)))</formula>
    </cfRule>
    <cfRule type="cellIs" dxfId="1" priority="39" stopIfTrue="1" operator="equal">
      <formula>"EXTREMA"</formula>
    </cfRule>
    <cfRule type="cellIs" dxfId="0" priority="40" stopIfTrue="1" operator="equal">
      <formula>"BAJA"</formula>
    </cfRule>
  </conditionalFormatting>
  <dataValidations count="3">
    <dataValidation allowBlank="1" showErrorMessage="1" sqref="C8:C17 E8:E47" xr:uid="{00000000-0002-0000-0600-000000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00000000-0002-0000-0600-000001000000}">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17 B18:D47" xr:uid="{00000000-0002-0000-0600-000002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'Tablas de validación'!$B$63:$B$64</xm:f>
          </x14:formula1>
          <xm:sqref>J8:J47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zoomScale="40" zoomScaleNormal="40" workbookViewId="0">
      <selection activeCell="G13" sqref="G13"/>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436" t="s">
        <v>209</v>
      </c>
      <c r="B1" s="437"/>
      <c r="C1" s="437"/>
      <c r="D1" s="437"/>
      <c r="E1" s="437"/>
      <c r="F1" s="437"/>
      <c r="G1" s="437"/>
      <c r="H1" s="437"/>
      <c r="I1" s="437"/>
    </row>
    <row r="2" spans="1:9" s="29" customFormat="1" ht="22.5" customHeight="1" x14ac:dyDescent="0.25">
      <c r="A2" s="28"/>
    </row>
    <row r="3" spans="1:9" s="29" customFormat="1" ht="22.5" customHeight="1" x14ac:dyDescent="0.25">
      <c r="A3" s="28"/>
      <c r="D3" s="30"/>
    </row>
    <row r="4" spans="1:9" s="29" customFormat="1" ht="22.5" customHeight="1" x14ac:dyDescent="0.25">
      <c r="A4" s="28"/>
      <c r="D4" s="104" t="s">
        <v>292</v>
      </c>
    </row>
    <row r="5" spans="1:9" ht="22.5" customHeight="1" x14ac:dyDescent="0.25">
      <c r="D5" s="32"/>
      <c r="E5" s="33"/>
      <c r="F5" s="33"/>
      <c r="G5" s="33"/>
    </row>
    <row r="6" spans="1:9" ht="31.5" customHeight="1" thickBot="1" x14ac:dyDescent="0.35">
      <c r="E6" s="82" t="s">
        <v>179</v>
      </c>
    </row>
    <row r="7" spans="1:9" ht="82.5" customHeight="1" thickBot="1" x14ac:dyDescent="0.35">
      <c r="B7" s="34" t="s">
        <v>194</v>
      </c>
      <c r="D7" s="82" t="s">
        <v>7</v>
      </c>
      <c r="E7" s="95" t="s">
        <v>61</v>
      </c>
      <c r="F7" s="96" t="s">
        <v>62</v>
      </c>
      <c r="G7" s="97" t="s">
        <v>63</v>
      </c>
      <c r="H7" s="98" t="s">
        <v>64</v>
      </c>
      <c r="I7" s="99" t="s">
        <v>65</v>
      </c>
    </row>
    <row r="8" spans="1:9" ht="82.5" customHeight="1" x14ac:dyDescent="0.25">
      <c r="B8" s="100" t="s">
        <v>55</v>
      </c>
      <c r="D8" s="90" t="s">
        <v>53</v>
      </c>
      <c r="E8" s="244"/>
      <c r="F8" s="245"/>
      <c r="G8" s="245"/>
      <c r="H8" s="245"/>
      <c r="I8" s="246"/>
    </row>
    <row r="9" spans="1:9" ht="82.5" customHeight="1" x14ac:dyDescent="0.25">
      <c r="B9" s="101" t="s">
        <v>54</v>
      </c>
      <c r="D9" s="91" t="s">
        <v>56</v>
      </c>
      <c r="E9" s="247" t="s">
        <v>260</v>
      </c>
      <c r="F9" s="248"/>
      <c r="G9" s="249"/>
      <c r="H9" s="249"/>
      <c r="I9" s="250"/>
    </row>
    <row r="10" spans="1:9" ht="82.5" customHeight="1" x14ac:dyDescent="0.25">
      <c r="B10" s="102" t="s">
        <v>29</v>
      </c>
      <c r="D10" s="92" t="s">
        <v>57</v>
      </c>
      <c r="E10" s="247"/>
      <c r="F10" s="248"/>
      <c r="G10" s="248" t="s">
        <v>261</v>
      </c>
      <c r="H10" s="249"/>
      <c r="I10" s="250"/>
    </row>
    <row r="11" spans="1:9" ht="82.5" customHeight="1" x14ac:dyDescent="0.25">
      <c r="B11" s="103" t="s">
        <v>59</v>
      </c>
      <c r="D11" s="93" t="s">
        <v>58</v>
      </c>
      <c r="E11" s="251"/>
      <c r="F11" s="269" t="s">
        <v>265</v>
      </c>
      <c r="G11" s="248"/>
      <c r="H11" s="131"/>
      <c r="I11" s="250"/>
    </row>
    <row r="12" spans="1:9" ht="82.5" customHeight="1" thickBot="1" x14ac:dyDescent="0.3">
      <c r="D12" s="94" t="s">
        <v>60</v>
      </c>
      <c r="E12" s="252"/>
      <c r="F12" s="253"/>
      <c r="G12" s="254"/>
      <c r="H12" s="255"/>
      <c r="I12" s="256"/>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4" t="s">
        <v>293</v>
      </c>
    </row>
    <row r="18" spans="2:9" ht="24.75" customHeight="1" thickBot="1" x14ac:dyDescent="0.35">
      <c r="E18" s="82" t="s">
        <v>179</v>
      </c>
    </row>
    <row r="19" spans="2:9" ht="82.5" customHeight="1" thickBot="1" x14ac:dyDescent="0.35">
      <c r="B19" s="34" t="s">
        <v>194</v>
      </c>
      <c r="D19" s="82" t="s">
        <v>7</v>
      </c>
      <c r="E19" s="95" t="s">
        <v>61</v>
      </c>
      <c r="F19" s="96" t="s">
        <v>62</v>
      </c>
      <c r="G19" s="97" t="s">
        <v>63</v>
      </c>
      <c r="H19" s="98" t="s">
        <v>64</v>
      </c>
      <c r="I19" s="99" t="s">
        <v>65</v>
      </c>
    </row>
    <row r="20" spans="2:9" ht="82.5" customHeight="1" x14ac:dyDescent="0.25">
      <c r="B20" s="100" t="s">
        <v>55</v>
      </c>
      <c r="D20" s="90" t="s">
        <v>53</v>
      </c>
      <c r="E20" s="83"/>
      <c r="F20" s="84"/>
      <c r="G20" s="84"/>
      <c r="H20" s="84"/>
      <c r="I20" s="85"/>
    </row>
    <row r="21" spans="2:9" ht="82.5" customHeight="1" x14ac:dyDescent="0.25">
      <c r="B21" s="101" t="s">
        <v>54</v>
      </c>
      <c r="D21" s="91" t="s">
        <v>56</v>
      </c>
      <c r="E21" s="86"/>
      <c r="F21" s="7"/>
      <c r="G21" s="76"/>
      <c r="H21" s="76"/>
      <c r="I21" s="87"/>
    </row>
    <row r="22" spans="2:9" ht="82.5" customHeight="1" x14ac:dyDescent="0.25">
      <c r="B22" s="102" t="s">
        <v>29</v>
      </c>
      <c r="D22" s="92" t="s">
        <v>57</v>
      </c>
      <c r="E22" s="86"/>
      <c r="F22" s="7"/>
      <c r="G22" s="7"/>
      <c r="H22" s="76"/>
      <c r="I22" s="87"/>
    </row>
    <row r="23" spans="2:9" ht="82.5" customHeight="1" x14ac:dyDescent="0.25">
      <c r="B23" s="103" t="s">
        <v>59</v>
      </c>
      <c r="D23" s="93" t="s">
        <v>58</v>
      </c>
      <c r="E23" s="243"/>
      <c r="F23" s="242"/>
      <c r="G23" s="7"/>
      <c r="H23" s="76"/>
      <c r="I23" s="87"/>
    </row>
    <row r="24" spans="2:9" ht="82.5" customHeight="1" thickBot="1" x14ac:dyDescent="0.3">
      <c r="D24" s="94" t="s">
        <v>60</v>
      </c>
      <c r="E24" s="252" t="s">
        <v>260</v>
      </c>
      <c r="F24" s="257" t="s">
        <v>294</v>
      </c>
      <c r="G24" s="88"/>
      <c r="H24" s="132"/>
      <c r="I24" s="89"/>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2025-02-10T13:55:28Z</dcterms:modified>
  <cp:category/>
  <cp:contentStatus/>
</cp:coreProperties>
</file>