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4d0664321f9d956/Desktop/"/>
    </mc:Choice>
  </mc:AlternateContent>
  <xr:revisionPtr revIDLastSave="17" documentId="13_ncr:1_{E31D726F-BC62-45F1-822F-514CAEFE80B9}" xr6:coauthVersionLast="47" xr6:coauthVersionMax="47" xr10:uidLastSave="{6FD5324E-507C-45E4-9EF4-6F83EA750A57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F33" i="1"/>
  <c r="K23" i="1"/>
  <c r="G23" i="1"/>
  <c r="H23" i="1" s="1"/>
  <c r="K22" i="1"/>
  <c r="G22" i="1"/>
  <c r="L22" i="1" s="1"/>
  <c r="K21" i="1"/>
  <c r="G21" i="1"/>
  <c r="L21" i="1" s="1"/>
  <c r="K20" i="1"/>
  <c r="L20" i="1" s="1"/>
  <c r="H20" i="1"/>
  <c r="G20" i="1"/>
  <c r="K19" i="1"/>
  <c r="G19" i="1"/>
  <c r="L19" i="1" s="1"/>
  <c r="K18" i="1"/>
  <c r="G18" i="1"/>
  <c r="L18" i="1" s="1"/>
  <c r="K17" i="1"/>
  <c r="G17" i="1"/>
  <c r="L17" i="1" s="1"/>
  <c r="K16" i="1"/>
  <c r="G16" i="1"/>
  <c r="L16" i="1" s="1"/>
  <c r="K15" i="1"/>
  <c r="G15" i="1"/>
  <c r="H16" i="1" l="1"/>
  <c r="H17" i="1"/>
  <c r="L23" i="1"/>
  <c r="G33" i="1"/>
  <c r="K33" i="1"/>
  <c r="B10" i="1"/>
  <c r="H15" i="1"/>
  <c r="H18" i="1"/>
  <c r="H21" i="1"/>
  <c r="H22" i="1"/>
  <c r="H19" i="1"/>
  <c r="L15" i="1"/>
  <c r="L33" i="1" s="1"/>
  <c r="H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</author>
  </authors>
  <commentList>
    <comment ref="B9" authorId="0" shapeId="0" xr:uid="{84D08166-DC5D-427A-A4DB-AEE5BF62B5C2}">
      <text>
        <r>
          <rPr>
            <b/>
            <sz val="9"/>
            <color indexed="81"/>
            <rFont val="Tahoma"/>
            <family val="2"/>
          </rPr>
          <t>El valor de la propuesta debe correspondiente al alcance territorial de la misma</t>
        </r>
      </text>
    </comment>
    <comment ref="A13" authorId="0" shapeId="0" xr:uid="{279D7B74-DF61-4189-B6B1-AC5B14C40C44}">
      <text>
        <r>
          <rPr>
            <sz val="11"/>
            <color theme="1"/>
            <rFont val="Calibri"/>
            <family val="2"/>
            <scheme val="minor"/>
          </rPr>
          <t xml:space="preserve">(Ej. Inicio del Proyecto)
(Ej.1° tercio del periodo de ejecución)
(Ej.2° tercio del periodo de ejecución)
(Ej.3° tercio del periodo de ejecución)
</t>
        </r>
      </text>
    </comment>
    <comment ref="I13" authorId="0" shapeId="0" xr:uid="{2C15E341-52E4-4D20-9224-084D1B95E884}">
      <text>
        <r>
          <rPr>
            <b/>
            <sz val="9"/>
            <color indexed="81"/>
            <rFont val="Tahoma"/>
            <family val="2"/>
          </rPr>
          <t>"Los rubros de contrapartida SOLO deben registrarse en las columnas H y 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<sst xmlns="http://schemas.openxmlformats.org/spreadsheetml/2006/main" count="65" uniqueCount="52">
  <si>
    <t>ANEXO 4. FORMATO DE PRESUPUESTO DE LA PROPUESTA</t>
  </si>
  <si>
    <t>Nombre de la Propuesta:</t>
  </si>
  <si>
    <t>(xxxxxxxxxxxxxxxxxxxxxxxxxxxxxxxxxxxxxxxxxxxx)</t>
  </si>
  <si>
    <t>Alianza conformada por</t>
  </si>
  <si>
    <t>Entidad Ejecutora:</t>
  </si>
  <si>
    <t>(Nombre Universidad y Grupo de Investigación)</t>
  </si>
  <si>
    <t>Organizaciones Sociales Participantes:</t>
  </si>
  <si>
    <t>(Nombre Organizacióne Sociales)</t>
  </si>
  <si>
    <t>Duración de la propuesta:</t>
  </si>
  <si>
    <t xml:space="preserve"> (Ej. 6 a 12 meses)</t>
  </si>
  <si>
    <t>Alcance de la propuesta:</t>
  </si>
  <si>
    <t xml:space="preserve"> (Ej. Local, interlocal o distrital)</t>
  </si>
  <si>
    <t>Valor Solicitado:</t>
  </si>
  <si>
    <t>Total Propuesta:</t>
  </si>
  <si>
    <t>PRESUPUESTO DE LA PROPUESTA</t>
  </si>
  <si>
    <t>Momento</t>
  </si>
  <si>
    <t>Objetivos, hitos y/o metas propuestas</t>
  </si>
  <si>
    <t>Actividades</t>
  </si>
  <si>
    <t>Descripción de los rubros requeridos para la ejecución de la propuesta (ver anexo No. 4 Descripción contenidos de la propuesta)</t>
  </si>
  <si>
    <t>Cantidad</t>
  </si>
  <si>
    <t>Valor Unitario Promedio o de referencia.</t>
  </si>
  <si>
    <t>Presupuesto Solicitado.</t>
  </si>
  <si>
    <t>% Rubro Solicitado</t>
  </si>
  <si>
    <t>Aporte Contrapartida
Entidad Ejecutora</t>
  </si>
  <si>
    <t>Total Contrapartida 30%</t>
  </si>
  <si>
    <t>Valor Total De La Propuesta</t>
  </si>
  <si>
    <t xml:space="preserve">Notas u Observaciones </t>
  </si>
  <si>
    <t>Efectivo</t>
  </si>
  <si>
    <t>Especie</t>
  </si>
  <si>
    <t>(Ej. Inicio del Proyecto)</t>
  </si>
  <si>
    <t xml:space="preserve"> (Ej. Sensibilizar Comunidades)</t>
  </si>
  <si>
    <t>(Ej. 4 jornadas en territorio)</t>
  </si>
  <si>
    <t>(Ej. Materiales Papeleria A,B,C,D, etc….)</t>
  </si>
  <si>
    <t>xxxxxxx</t>
  </si>
  <si>
    <t>(Ej.1° tercio del periodo de ejecución)</t>
  </si>
  <si>
    <t>(Ej. Transportes)</t>
  </si>
  <si>
    <t>(Ej.2° tercio del periodo de ejecución)</t>
  </si>
  <si>
    <t>(Ej. Refrigerios )</t>
  </si>
  <si>
    <t>(Ej.3° tercio del periodo de ejecución)</t>
  </si>
  <si>
    <t>(Ej. Sonido y microfono)</t>
  </si>
  <si>
    <t>(Ej.Espacio fisico )</t>
  </si>
  <si>
    <t>(Ej. Profesionales Universidad)</t>
  </si>
  <si>
    <t>(Ej. xxxxx)</t>
  </si>
  <si>
    <t>TOTALES</t>
  </si>
  <si>
    <t>________________________________________  </t>
  </si>
  <si>
    <t>Firma:</t>
  </si>
  <si>
    <t>Representante del grupo de investigación               </t>
  </si>
  <si>
    <t> </t>
  </si>
  <si>
    <t>________________________________________</t>
  </si>
  <si>
    <t>Firma</t>
  </si>
  <si>
    <t>Representante de la organización social o Comunitaria</t>
  </si>
  <si>
    <t>*NOTA: En caso de que haya más de una organización social o comunitaria participante de la alianza, se debe incluir la información y firma de cada 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</si>
</sst>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5" xfId="0" applyFont="1" applyFill="1" applyBorder="1"/>
    <xf numFmtId="0" fontId="5" fillId="2" borderId="0" xfId="0" applyFont="1" applyFill="1"/>
    <xf numFmtId="0" fontId="3" fillId="2" borderId="6" xfId="0" applyFont="1" applyFill="1" applyBorder="1"/>
    <xf numFmtId="0" fontId="6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5" fontId="3" fillId="2" borderId="0" xfId="0" applyNumberFormat="1" applyFont="1" applyFill="1"/>
    <xf numFmtId="0" fontId="5" fillId="2" borderId="7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10" fontId="3" fillId="2" borderId="1" xfId="3" applyNumberFormat="1" applyFont="1" applyFill="1" applyBorder="1"/>
    <xf numFmtId="0" fontId="3" fillId="2" borderId="8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165" fontId="5" fillId="2" borderId="0" xfId="1" applyNumberFormat="1" applyFont="1" applyFill="1" applyBorder="1"/>
    <xf numFmtId="165" fontId="5" fillId="2" borderId="1" xfId="1" applyNumberFormat="1" applyFont="1" applyFill="1" applyBorder="1"/>
    <xf numFmtId="165" fontId="3" fillId="2" borderId="1" xfId="1" applyNumberFormat="1" applyFont="1" applyFill="1" applyBorder="1"/>
    <xf numFmtId="164" fontId="5" fillId="2" borderId="1" xfId="1" applyFont="1" applyFill="1" applyBorder="1"/>
    <xf numFmtId="0" fontId="4" fillId="2" borderId="0" xfId="0" applyFont="1" applyFill="1"/>
    <xf numFmtId="0" fontId="4" fillId="2" borderId="13" xfId="0" applyFont="1" applyFill="1" applyBorder="1"/>
    <xf numFmtId="165" fontId="4" fillId="2" borderId="13" xfId="0" applyNumberFormat="1" applyFont="1" applyFill="1" applyBorder="1"/>
    <xf numFmtId="9" fontId="4" fillId="2" borderId="13" xfId="3" applyFont="1" applyFill="1" applyBorder="1"/>
    <xf numFmtId="0" fontId="4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1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2" fillId="2" borderId="0" xfId="0" applyFont="1" applyFill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460"/>
  <sheetViews>
    <sheetView tabSelected="1" topLeftCell="A25" workbookViewId="0">
      <selection activeCell="C42" sqref="C42"/>
    </sheetView>
  </sheetViews>
  <sheetFormatPr baseColWidth="10" defaultColWidth="9.140625" defaultRowHeight="12.75" x14ac:dyDescent="0.2"/>
  <cols>
    <col min="1" max="1" width="31.140625" style="2" bestFit="1" customWidth="1"/>
    <col min="2" max="2" width="20.140625" style="2" customWidth="1"/>
    <col min="3" max="3" width="27.42578125" style="2" bestFit="1" customWidth="1"/>
    <col min="4" max="4" width="35.5703125" style="2" bestFit="1" customWidth="1"/>
    <col min="5" max="5" width="10.85546875" style="2" customWidth="1"/>
    <col min="6" max="6" width="30" style="2" customWidth="1"/>
    <col min="7" max="7" width="26.28515625" style="2" customWidth="1"/>
    <col min="8" max="8" width="16.5703125" style="2" bestFit="1" customWidth="1"/>
    <col min="9" max="9" width="12" style="2" customWidth="1"/>
    <col min="10" max="10" width="13.42578125" style="2" bestFit="1" customWidth="1"/>
    <col min="11" max="11" width="18.5703125" style="2" customWidth="1"/>
    <col min="12" max="12" width="18.140625" style="2" customWidth="1"/>
    <col min="13" max="13" width="16" style="2" customWidth="1"/>
    <col min="14" max="16384" width="9.140625" style="2"/>
  </cols>
  <sheetData>
    <row r="1" spans="1:13" ht="12.7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12.75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x14ac:dyDescent="0.2">
      <c r="A3" s="3" t="s">
        <v>1</v>
      </c>
      <c r="B3" s="4" t="s">
        <v>2</v>
      </c>
      <c r="M3" s="5"/>
    </row>
    <row r="4" spans="1:13" x14ac:dyDescent="0.2">
      <c r="A4" s="44" t="s">
        <v>3</v>
      </c>
      <c r="B4" s="45"/>
      <c r="C4" s="45"/>
      <c r="D4" s="45"/>
      <c r="M4" s="5"/>
    </row>
    <row r="5" spans="1:13" x14ac:dyDescent="0.2">
      <c r="A5" s="6" t="s">
        <v>4</v>
      </c>
      <c r="B5" s="4" t="s">
        <v>5</v>
      </c>
      <c r="C5" s="4"/>
      <c r="D5" s="4"/>
      <c r="M5" s="5"/>
    </row>
    <row r="6" spans="1:13" x14ac:dyDescent="0.2">
      <c r="A6" s="6" t="s">
        <v>6</v>
      </c>
      <c r="B6" s="4" t="s">
        <v>7</v>
      </c>
      <c r="C6" s="4"/>
      <c r="D6" s="4"/>
      <c r="M6" s="5"/>
    </row>
    <row r="7" spans="1:13" x14ac:dyDescent="0.2">
      <c r="A7" s="6" t="s">
        <v>8</v>
      </c>
      <c r="B7" s="4" t="s">
        <v>9</v>
      </c>
      <c r="C7" s="4"/>
      <c r="D7" s="4"/>
      <c r="M7" s="5"/>
    </row>
    <row r="8" spans="1:13" x14ac:dyDescent="0.2">
      <c r="A8" s="6" t="s">
        <v>10</v>
      </c>
      <c r="B8" s="7" t="s">
        <v>11</v>
      </c>
      <c r="C8" s="8"/>
      <c r="D8" s="8"/>
      <c r="M8" s="5"/>
    </row>
    <row r="9" spans="1:13" x14ac:dyDescent="0.2">
      <c r="A9" s="3" t="s">
        <v>12</v>
      </c>
      <c r="B9" s="21">
        <v>57000000</v>
      </c>
      <c r="M9" s="5"/>
    </row>
    <row r="10" spans="1:13" ht="13.5" thickBot="1" x14ac:dyDescent="0.25">
      <c r="A10" s="3" t="s">
        <v>13</v>
      </c>
      <c r="B10" s="9">
        <f>+G33+K33</f>
        <v>1713200</v>
      </c>
      <c r="M10" s="5"/>
    </row>
    <row r="11" spans="1:13" x14ac:dyDescent="0.2">
      <c r="A11" s="38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ht="13.5" thickBo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ht="38.25" customHeight="1" x14ac:dyDescent="0.2">
      <c r="A13" s="46" t="s">
        <v>15</v>
      </c>
      <c r="B13" s="47" t="s">
        <v>16</v>
      </c>
      <c r="C13" s="47" t="s">
        <v>17</v>
      </c>
      <c r="D13" s="47" t="s">
        <v>18</v>
      </c>
      <c r="E13" s="47" t="s">
        <v>19</v>
      </c>
      <c r="F13" s="47" t="s">
        <v>20</v>
      </c>
      <c r="G13" s="47" t="s">
        <v>21</v>
      </c>
      <c r="H13" s="47" t="s">
        <v>22</v>
      </c>
      <c r="I13" s="36" t="s">
        <v>23</v>
      </c>
      <c r="J13" s="36"/>
      <c r="K13" s="36" t="s">
        <v>24</v>
      </c>
      <c r="L13" s="36" t="s">
        <v>25</v>
      </c>
      <c r="M13" s="37" t="s">
        <v>26</v>
      </c>
    </row>
    <row r="14" spans="1:13" x14ac:dyDescent="0.2">
      <c r="A14" s="46"/>
      <c r="B14" s="47"/>
      <c r="C14" s="47"/>
      <c r="D14" s="47"/>
      <c r="E14" s="47"/>
      <c r="F14" s="47"/>
      <c r="G14" s="47"/>
      <c r="H14" s="47"/>
      <c r="I14" s="1" t="s">
        <v>27</v>
      </c>
      <c r="J14" s="1" t="s">
        <v>28</v>
      </c>
      <c r="K14" s="36"/>
      <c r="L14" s="36"/>
      <c r="M14" s="37"/>
    </row>
    <row r="15" spans="1:13" x14ac:dyDescent="0.2">
      <c r="A15" s="10" t="s">
        <v>29</v>
      </c>
      <c r="B15" s="11" t="s">
        <v>30</v>
      </c>
      <c r="C15" s="12" t="s">
        <v>31</v>
      </c>
      <c r="D15" s="12" t="s">
        <v>32</v>
      </c>
      <c r="E15" s="13">
        <v>10</v>
      </c>
      <c r="F15" s="22">
        <v>100</v>
      </c>
      <c r="G15" s="23">
        <f>+E15*F15</f>
        <v>1000</v>
      </c>
      <c r="H15" s="14">
        <f t="shared" ref="H15:H23" si="0">+(G15*100)/$B$9</f>
        <v>1.7543859649122807E-3</v>
      </c>
      <c r="I15" s="24">
        <v>0</v>
      </c>
      <c r="J15" s="22">
        <v>0</v>
      </c>
      <c r="K15" s="23">
        <f>+I15+J15</f>
        <v>0</v>
      </c>
      <c r="L15" s="23">
        <f>+G15+K15</f>
        <v>1000</v>
      </c>
      <c r="M15" s="15" t="s">
        <v>33</v>
      </c>
    </row>
    <row r="16" spans="1:13" x14ac:dyDescent="0.2">
      <c r="A16" s="10" t="s">
        <v>34</v>
      </c>
      <c r="B16" s="16"/>
      <c r="C16" s="17"/>
      <c r="D16" s="12" t="s">
        <v>35</v>
      </c>
      <c r="E16" s="13">
        <v>5</v>
      </c>
      <c r="F16" s="22">
        <v>200</v>
      </c>
      <c r="G16" s="23">
        <f t="shared" ref="G16:G23" si="1">+E16*F16</f>
        <v>1000</v>
      </c>
      <c r="H16" s="14">
        <f t="shared" si="0"/>
        <v>1.7543859649122807E-3</v>
      </c>
      <c r="I16" s="24">
        <v>0</v>
      </c>
      <c r="J16" s="22">
        <v>0</v>
      </c>
      <c r="K16" s="23">
        <f t="shared" ref="K16:K23" si="2">+I16+J16</f>
        <v>0</v>
      </c>
      <c r="L16" s="23">
        <f t="shared" ref="L16:L23" si="3">+G16+K16</f>
        <v>1000</v>
      </c>
      <c r="M16" s="15" t="s">
        <v>33</v>
      </c>
    </row>
    <row r="17" spans="1:13" x14ac:dyDescent="0.2">
      <c r="A17" s="10" t="s">
        <v>36</v>
      </c>
      <c r="B17" s="16"/>
      <c r="C17" s="17"/>
      <c r="D17" s="12" t="s">
        <v>37</v>
      </c>
      <c r="E17" s="13">
        <v>20</v>
      </c>
      <c r="F17" s="22">
        <v>300</v>
      </c>
      <c r="G17" s="23">
        <f t="shared" si="1"/>
        <v>6000</v>
      </c>
      <c r="H17" s="14">
        <f t="shared" si="0"/>
        <v>1.0526315789473684E-2</v>
      </c>
      <c r="I17" s="24">
        <v>0</v>
      </c>
      <c r="J17" s="22">
        <v>0</v>
      </c>
      <c r="K17" s="23">
        <f t="shared" si="2"/>
        <v>0</v>
      </c>
      <c r="L17" s="23">
        <f t="shared" si="3"/>
        <v>6000</v>
      </c>
      <c r="M17" s="15" t="s">
        <v>33</v>
      </c>
    </row>
    <row r="18" spans="1:13" x14ac:dyDescent="0.2">
      <c r="A18" s="10" t="s">
        <v>38</v>
      </c>
      <c r="B18" s="16"/>
      <c r="C18" s="17"/>
      <c r="D18" s="12" t="s">
        <v>39</v>
      </c>
      <c r="E18" s="13">
        <v>1</v>
      </c>
      <c r="F18" s="22">
        <v>400</v>
      </c>
      <c r="G18" s="23">
        <f t="shared" si="1"/>
        <v>400</v>
      </c>
      <c r="H18" s="14">
        <f t="shared" si="0"/>
        <v>7.0175438596491223E-4</v>
      </c>
      <c r="I18" s="24">
        <v>0</v>
      </c>
      <c r="J18" s="22">
        <v>0</v>
      </c>
      <c r="K18" s="23">
        <f t="shared" si="2"/>
        <v>0</v>
      </c>
      <c r="L18" s="23">
        <f t="shared" si="3"/>
        <v>400</v>
      </c>
      <c r="M18" s="15" t="s">
        <v>33</v>
      </c>
    </row>
    <row r="19" spans="1:13" x14ac:dyDescent="0.2">
      <c r="A19" s="18"/>
      <c r="B19" s="16"/>
      <c r="C19" s="17"/>
      <c r="D19" s="12" t="s">
        <v>40</v>
      </c>
      <c r="E19" s="13">
        <v>1</v>
      </c>
      <c r="F19" s="22">
        <v>0</v>
      </c>
      <c r="G19" s="23">
        <f t="shared" si="1"/>
        <v>0</v>
      </c>
      <c r="H19" s="14">
        <f t="shared" si="0"/>
        <v>0</v>
      </c>
      <c r="I19" s="24">
        <v>0</v>
      </c>
      <c r="J19" s="22">
        <v>700000</v>
      </c>
      <c r="K19" s="23">
        <f t="shared" si="2"/>
        <v>700000</v>
      </c>
      <c r="L19" s="23">
        <f t="shared" si="3"/>
        <v>700000</v>
      </c>
      <c r="M19" s="15" t="s">
        <v>33</v>
      </c>
    </row>
    <row r="20" spans="1:13" x14ac:dyDescent="0.2">
      <c r="A20" s="18"/>
      <c r="B20" s="16"/>
      <c r="C20" s="17"/>
      <c r="D20" s="12" t="s">
        <v>41</v>
      </c>
      <c r="E20" s="13">
        <v>3</v>
      </c>
      <c r="F20" s="22">
        <v>0</v>
      </c>
      <c r="G20" s="23">
        <f t="shared" si="1"/>
        <v>0</v>
      </c>
      <c r="H20" s="14">
        <f t="shared" si="0"/>
        <v>0</v>
      </c>
      <c r="I20" s="24">
        <v>0</v>
      </c>
      <c r="J20" s="22">
        <v>1000000</v>
      </c>
      <c r="K20" s="23">
        <f t="shared" si="2"/>
        <v>1000000</v>
      </c>
      <c r="L20" s="23">
        <f t="shared" si="3"/>
        <v>1000000</v>
      </c>
      <c r="M20" s="15" t="s">
        <v>33</v>
      </c>
    </row>
    <row r="21" spans="1:13" x14ac:dyDescent="0.2">
      <c r="A21" s="18"/>
      <c r="B21" s="16"/>
      <c r="C21" s="17"/>
      <c r="D21" s="12" t="s">
        <v>42</v>
      </c>
      <c r="E21" s="13">
        <v>2</v>
      </c>
      <c r="F21" s="22">
        <v>700</v>
      </c>
      <c r="G21" s="23">
        <f t="shared" si="1"/>
        <v>1400</v>
      </c>
      <c r="H21" s="14">
        <f t="shared" si="0"/>
        <v>2.4561403508771931E-3</v>
      </c>
      <c r="I21" s="24">
        <v>0</v>
      </c>
      <c r="J21" s="22">
        <v>0</v>
      </c>
      <c r="K21" s="23">
        <f t="shared" si="2"/>
        <v>0</v>
      </c>
      <c r="L21" s="23">
        <f t="shared" si="3"/>
        <v>1400</v>
      </c>
      <c r="M21" s="15" t="s">
        <v>33</v>
      </c>
    </row>
    <row r="22" spans="1:13" x14ac:dyDescent="0.2">
      <c r="A22" s="18"/>
      <c r="B22" s="16"/>
      <c r="C22" s="17"/>
      <c r="D22" s="12" t="s">
        <v>42</v>
      </c>
      <c r="E22" s="13">
        <v>2</v>
      </c>
      <c r="F22" s="22">
        <v>800</v>
      </c>
      <c r="G22" s="23">
        <f t="shared" si="1"/>
        <v>1600</v>
      </c>
      <c r="H22" s="14">
        <f t="shared" si="0"/>
        <v>2.8070175438596489E-3</v>
      </c>
      <c r="I22" s="24">
        <v>0</v>
      </c>
      <c r="J22" s="22">
        <v>0</v>
      </c>
      <c r="K22" s="23">
        <f t="shared" si="2"/>
        <v>0</v>
      </c>
      <c r="L22" s="23">
        <f t="shared" si="3"/>
        <v>1600</v>
      </c>
      <c r="M22" s="15" t="s">
        <v>33</v>
      </c>
    </row>
    <row r="23" spans="1:13" x14ac:dyDescent="0.2">
      <c r="A23" s="18"/>
      <c r="B23" s="16"/>
      <c r="C23" s="17"/>
      <c r="D23" s="12" t="s">
        <v>42</v>
      </c>
      <c r="E23" s="13">
        <v>2</v>
      </c>
      <c r="F23" s="22">
        <v>900</v>
      </c>
      <c r="G23" s="23">
        <f t="shared" si="1"/>
        <v>1800</v>
      </c>
      <c r="H23" s="14">
        <f t="shared" si="0"/>
        <v>3.1578947368421052E-3</v>
      </c>
      <c r="I23" s="24">
        <v>0</v>
      </c>
      <c r="J23" s="22">
        <v>0</v>
      </c>
      <c r="K23" s="23">
        <f t="shared" si="2"/>
        <v>0</v>
      </c>
      <c r="L23" s="23">
        <f t="shared" si="3"/>
        <v>1800</v>
      </c>
      <c r="M23" s="15" t="s">
        <v>33</v>
      </c>
    </row>
    <row r="24" spans="1:13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5"/>
    </row>
    <row r="25" spans="1:13" x14ac:dyDescent="0.2">
      <c r="A25" s="18"/>
      <c r="B25" s="19"/>
      <c r="C25" s="19"/>
      <c r="D25" s="19"/>
      <c r="E25" s="19"/>
      <c r="F25" s="19"/>
      <c r="G25" s="20"/>
      <c r="H25" s="19"/>
      <c r="I25" s="19"/>
      <c r="J25" s="19"/>
      <c r="K25" s="19"/>
      <c r="L25" s="19"/>
      <c r="M25" s="15"/>
    </row>
    <row r="26" spans="1:13" x14ac:dyDescent="0.2">
      <c r="A26" s="18"/>
      <c r="B26" s="19"/>
      <c r="C26" s="19"/>
      <c r="D26" s="19"/>
      <c r="E26" s="19"/>
      <c r="F26" s="19"/>
      <c r="G26" s="19"/>
      <c r="H26" s="20"/>
      <c r="I26" s="19"/>
      <c r="J26" s="19"/>
      <c r="K26" s="19"/>
      <c r="L26" s="19"/>
      <c r="M26" s="15"/>
    </row>
    <row r="27" spans="1:13" x14ac:dyDescent="0.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5"/>
    </row>
    <row r="28" spans="1:13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5"/>
    </row>
    <row r="29" spans="1:13" x14ac:dyDescent="0.2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5"/>
    </row>
    <row r="30" spans="1:13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5"/>
    </row>
    <row r="31" spans="1:13" x14ac:dyDescent="0.2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5"/>
    </row>
    <row r="32" spans="1:13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</row>
    <row r="33" spans="1:13" s="25" customFormat="1" x14ac:dyDescent="0.2">
      <c r="A33" s="33"/>
      <c r="B33" s="34"/>
      <c r="C33" s="34"/>
      <c r="D33" s="26" t="s">
        <v>43</v>
      </c>
      <c r="E33" s="26"/>
      <c r="F33" s="27">
        <f t="shared" ref="F33:L33" si="4">SUM(F15:F32)</f>
        <v>3400</v>
      </c>
      <c r="G33" s="27">
        <f t="shared" si="4"/>
        <v>13200</v>
      </c>
      <c r="H33" s="28">
        <f t="shared" si="4"/>
        <v>2.3157894736842106E-2</v>
      </c>
      <c r="I33" s="27">
        <f t="shared" si="4"/>
        <v>0</v>
      </c>
      <c r="J33" s="27">
        <f t="shared" si="4"/>
        <v>1700000</v>
      </c>
      <c r="K33" s="27">
        <f t="shared" si="4"/>
        <v>1700000</v>
      </c>
      <c r="L33" s="27">
        <f t="shared" si="4"/>
        <v>1713200</v>
      </c>
      <c r="M33" s="29"/>
    </row>
    <row r="37" spans="1:13" s="35" customFormat="1" ht="14.25" x14ac:dyDescent="0.2">
      <c r="A37" s="48" t="s">
        <v>44</v>
      </c>
    </row>
    <row r="38" spans="1:13" s="35" customFormat="1" ht="14.25" x14ac:dyDescent="0.2">
      <c r="A38" s="48" t="s">
        <v>45</v>
      </c>
    </row>
    <row r="39" spans="1:13" s="35" customFormat="1" ht="14.25" x14ac:dyDescent="0.2">
      <c r="A39" s="48" t="s">
        <v>46</v>
      </c>
    </row>
    <row r="40" spans="1:13" s="35" customFormat="1" ht="14.25" x14ac:dyDescent="0.2">
      <c r="A40" s="48" t="s">
        <v>47</v>
      </c>
    </row>
    <row r="41" spans="1:13" s="35" customFormat="1" ht="14.25" x14ac:dyDescent="0.2">
      <c r="A41" s="48" t="s">
        <v>47</v>
      </c>
    </row>
    <row r="42" spans="1:13" s="35" customFormat="1" ht="14.25" x14ac:dyDescent="0.2">
      <c r="A42" s="48" t="s">
        <v>48</v>
      </c>
    </row>
    <row r="43" spans="1:13" s="35" customFormat="1" ht="14.25" x14ac:dyDescent="0.2">
      <c r="A43" s="48" t="s">
        <v>49</v>
      </c>
    </row>
    <row r="44" spans="1:13" s="35" customFormat="1" ht="14.25" x14ac:dyDescent="0.2">
      <c r="A44" s="48" t="s">
        <v>50</v>
      </c>
    </row>
    <row r="45" spans="1:13" s="35" customFormat="1" ht="14.25" x14ac:dyDescent="0.2">
      <c r="A45" s="48" t="s">
        <v>47</v>
      </c>
    </row>
    <row r="46" spans="1:13" s="35" customFormat="1" ht="14.25" x14ac:dyDescent="0.2">
      <c r="A46" s="48" t="s">
        <v>47</v>
      </c>
    </row>
    <row r="47" spans="1:13" s="35" customFormat="1" x14ac:dyDescent="0.2">
      <c r="A47" s="49" t="s">
        <v>51</v>
      </c>
    </row>
    <row r="1048460" spans="13:13" x14ac:dyDescent="0.2">
      <c r="M1048460" s="19"/>
    </row>
  </sheetData>
  <mergeCells count="15">
    <mergeCell ref="L13:L14"/>
    <mergeCell ref="M13:M14"/>
    <mergeCell ref="A1:M2"/>
    <mergeCell ref="A4:D4"/>
    <mergeCell ref="A11:M12"/>
    <mergeCell ref="A13:A14"/>
    <mergeCell ref="B13:B14"/>
    <mergeCell ref="C13:C14"/>
    <mergeCell ref="D13:D14"/>
    <mergeCell ref="E13:E14"/>
    <mergeCell ref="F13:F14"/>
    <mergeCell ref="G13:G14"/>
    <mergeCell ref="H13:H14"/>
    <mergeCell ref="I13:J13"/>
    <mergeCell ref="K13:K1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Vanessa Torres Monsalve</cp:lastModifiedBy>
  <cp:revision/>
  <dcterms:created xsi:type="dcterms:W3CDTF">2022-10-26T23:55:15Z</dcterms:created>
  <dcterms:modified xsi:type="dcterms:W3CDTF">2025-07-08T21:22:43Z</dcterms:modified>
  <cp:category/>
  <cp:contentStatus/>
</cp:coreProperties>
</file>