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quipo\Downloads\"/>
    </mc:Choice>
  </mc:AlternateContent>
  <xr:revisionPtr revIDLastSave="0" documentId="13_ncr:1_{C7C2C9AB-3B67-4E41-AB82-C3DC71CD7B3D}" xr6:coauthVersionLast="47" xr6:coauthVersionMax="47" xr10:uidLastSave="{00000000-0000-0000-0000-000000000000}"/>
  <bookViews>
    <workbookView xWindow="-110" yWindow="-110" windowWidth="19420" windowHeight="10300" firstSheet="2" activeTab="6" xr2:uid="{00000000-000D-0000-FFFF-FFFF00000000}"/>
  </bookViews>
  <sheets>
    <sheet name="Contexto del Proceso" sheetId="21" r:id="rId1"/>
    <sheet name="Probabilidad" sheetId="11" r:id="rId2"/>
    <sheet name="Impacto Corrupción" sheetId="9" r:id="rId3"/>
    <sheet name="Preguntas Corrupción" sheetId="19" r:id="rId4"/>
    <sheet name="Identificación de Riesgos" sheetId="1" r:id="rId5"/>
    <sheet name="Tablas de validación" sheetId="13" state="hidden" r:id="rId6"/>
    <sheet name="Matriz Consolidada" sheetId="15" r:id="rId7"/>
    <sheet name="Controles" sheetId="20" r:id="rId8"/>
    <sheet name="Mapa de Riesgos" sheetId="16" r:id="rId9"/>
    <sheet name="Matriz de Valoración Riesgo 2 " sheetId="5" state="hidden" r:id="rId10"/>
  </sheets>
  <externalReferences>
    <externalReference r:id="rId11"/>
  </externalReferences>
  <definedNames>
    <definedName name="_xlnm._FilterDatabase" localSheetId="4" hidden="1">'Identificación de Riesgos'!$C$7:$WYC$7</definedName>
    <definedName name="calif" localSheetId="7">'[1]2. Mapa de riesgos '!$A$43:$B$67</definedName>
    <definedName name="calif">'[1]2. Mapa de riesgos '!$A$43:$B$67</definedName>
    <definedName name="Impacto">'Tablas de validación'!$B$30</definedName>
    <definedName name="Probabilidad">'Tablas de validación'!$B$28:$B$29</definedName>
    <definedName name="trato" localSheetId="7">'[1]2. Mapa de riesgos '!$A$31:$C$34</definedName>
    <definedName name="trato">'[1]2. Mapa de riesgos '!$A$31:$C$34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20" l="1"/>
  <c r="H57" i="19"/>
  <c r="H58" i="19" s="1"/>
  <c r="H25" i="19"/>
  <c r="H26" i="19" s="1"/>
  <c r="A7" i="20"/>
  <c r="K58" i="1" l="1"/>
  <c r="M58" i="1" s="1"/>
  <c r="K48" i="1"/>
  <c r="M48" i="1" s="1"/>
  <c r="K38" i="1"/>
  <c r="M38" i="1" s="1"/>
  <c r="K28" i="1"/>
  <c r="M28" i="1" s="1"/>
  <c r="I58" i="1"/>
  <c r="L58" i="1" s="1"/>
  <c r="I48" i="1"/>
  <c r="L48" i="1" s="1"/>
  <c r="I28" i="1"/>
  <c r="L28" i="1" s="1"/>
  <c r="I38" i="1"/>
  <c r="L38" i="1" s="1"/>
  <c r="B94" i="5"/>
  <c r="C57" i="5"/>
  <c r="B100" i="5"/>
  <c r="C37" i="5"/>
  <c r="B102" i="5"/>
  <c r="B106" i="5"/>
  <c r="D53" i="5"/>
  <c r="C29" i="5"/>
  <c r="D125" i="5"/>
  <c r="D77" i="5"/>
  <c r="C111" i="5"/>
  <c r="B35" i="5"/>
  <c r="D83" i="5"/>
  <c r="D35" i="5"/>
  <c r="C107" i="5"/>
  <c r="C83" i="5"/>
  <c r="D11" i="5"/>
  <c r="D107" i="5"/>
  <c r="B83" i="5"/>
  <c r="C59" i="5"/>
  <c r="C93" i="5"/>
  <c r="C58" i="5"/>
  <c r="D18" i="5"/>
  <c r="B47" i="5"/>
  <c r="C101" i="5"/>
  <c r="B81" i="5"/>
  <c r="B59" i="5"/>
  <c r="B11" i="5"/>
  <c r="C11" i="5"/>
  <c r="D93" i="5"/>
  <c r="B37" i="5"/>
  <c r="D100" i="5"/>
  <c r="B68" i="5"/>
  <c r="C9" i="5"/>
  <c r="C35" i="5"/>
  <c r="D59" i="5"/>
  <c r="D21" i="5"/>
  <c r="D119" i="5"/>
  <c r="D106" i="5"/>
  <c r="D92" i="5"/>
  <c r="D52" i="5"/>
  <c r="C66" i="5"/>
  <c r="C28" i="5"/>
  <c r="D44" i="5"/>
  <c r="D28" i="5"/>
  <c r="C63" i="5"/>
  <c r="D45" i="5"/>
  <c r="C116" i="5"/>
  <c r="D74" i="5"/>
  <c r="B34" i="5"/>
  <c r="C19" i="5"/>
  <c r="B19" i="5"/>
  <c r="B91" i="5"/>
  <c r="B12" i="5"/>
  <c r="C97" i="5"/>
  <c r="B73" i="5"/>
  <c r="C121" i="5"/>
  <c r="B121" i="5"/>
  <c r="D49" i="5"/>
  <c r="B49" i="5"/>
  <c r="B25" i="5"/>
  <c r="C49" i="5"/>
  <c r="C73" i="5"/>
  <c r="B97" i="5"/>
  <c r="D25" i="5"/>
  <c r="D73" i="5"/>
  <c r="C25" i="5"/>
  <c r="D121" i="5"/>
  <c r="D97" i="5"/>
  <c r="B60" i="5"/>
  <c r="C60" i="5"/>
  <c r="C36" i="5"/>
  <c r="B84" i="5"/>
  <c r="C67" i="5"/>
  <c r="C75" i="5"/>
  <c r="D41" i="5"/>
  <c r="D113" i="5"/>
  <c r="B89" i="5"/>
  <c r="C41" i="5"/>
  <c r="B17" i="5"/>
  <c r="D65" i="5"/>
  <c r="C17" i="5"/>
  <c r="D17" i="5"/>
  <c r="C113" i="5"/>
  <c r="C65" i="5"/>
  <c r="B41" i="5"/>
  <c r="D89" i="5"/>
  <c r="B65" i="5"/>
  <c r="C89" i="5"/>
  <c r="C27" i="5"/>
  <c r="C123" i="5"/>
  <c r="C51" i="5"/>
  <c r="D123" i="5"/>
  <c r="B123" i="5"/>
  <c r="C62" i="5"/>
  <c r="C110" i="5"/>
  <c r="B14" i="5"/>
  <c r="D112" i="5"/>
  <c r="C16" i="5"/>
  <c r="D88" i="5"/>
  <c r="C40" i="5"/>
  <c r="D64" i="5"/>
  <c r="B112" i="5"/>
  <c r="C88" i="5"/>
  <c r="C112" i="5"/>
  <c r="B64" i="5"/>
  <c r="B88" i="5"/>
  <c r="B16" i="5"/>
  <c r="D40" i="5"/>
  <c r="B40" i="5"/>
  <c r="D16" i="5"/>
  <c r="C64" i="5"/>
  <c r="B46" i="5"/>
  <c r="D70" i="5"/>
  <c r="C94" i="5"/>
  <c r="B70" i="5"/>
  <c r="D120" i="5"/>
  <c r="C96" i="5"/>
  <c r="D96" i="5"/>
  <c r="D24" i="5"/>
  <c r="D72" i="5"/>
  <c r="C72" i="5"/>
  <c r="B96" i="5"/>
  <c r="C120" i="5"/>
  <c r="B72" i="5"/>
  <c r="D48" i="5"/>
  <c r="C48" i="5"/>
  <c r="B24" i="5"/>
  <c r="C24" i="5"/>
  <c r="B48" i="5"/>
  <c r="C126" i="5"/>
  <c r="C54" i="5"/>
  <c r="C102" i="5"/>
  <c r="B120" i="5"/>
  <c r="D15" i="5"/>
  <c r="B116" i="5"/>
  <c r="C117" i="5"/>
  <c r="B93" i="5"/>
  <c r="B45" i="5"/>
  <c r="C69" i="5"/>
  <c r="C44" i="5"/>
  <c r="C20" i="5"/>
  <c r="B20" i="5"/>
  <c r="D26" i="5"/>
  <c r="D61" i="5"/>
  <c r="C47" i="5"/>
  <c r="B124" i="5"/>
  <c r="C124" i="5"/>
  <c r="D124" i="5"/>
  <c r="B52" i="5"/>
  <c r="B29" i="5"/>
  <c r="C53" i="5"/>
  <c r="C77" i="5"/>
  <c r="D101" i="5"/>
  <c r="C125" i="5"/>
  <c r="C87" i="5"/>
  <c r="B113" i="5"/>
  <c r="B69" i="5"/>
  <c r="B21" i="5"/>
  <c r="C21" i="5"/>
  <c r="D20" i="5"/>
  <c r="B92" i="5"/>
  <c r="C68" i="5"/>
  <c r="D68" i="5"/>
  <c r="C50" i="5"/>
  <c r="C61" i="5"/>
  <c r="D47" i="5"/>
  <c r="B18" i="5"/>
  <c r="B76" i="5"/>
  <c r="B28" i="5"/>
  <c r="C100" i="5"/>
  <c r="C76" i="5"/>
  <c r="D29" i="5"/>
  <c r="B101" i="5"/>
  <c r="B125" i="5"/>
  <c r="B117" i="5"/>
  <c r="C45" i="5"/>
  <c r="D69" i="5"/>
  <c r="D117" i="5"/>
  <c r="B44" i="5"/>
  <c r="C92" i="5"/>
  <c r="D116" i="5"/>
  <c r="C122" i="5"/>
  <c r="B95" i="5"/>
  <c r="C52" i="5"/>
  <c r="D76" i="5"/>
  <c r="B53" i="5"/>
  <c r="B77" i="5"/>
  <c r="D39" i="5"/>
  <c r="D56" i="5"/>
  <c r="B104" i="5"/>
  <c r="C80" i="5"/>
  <c r="C104" i="5"/>
  <c r="B56" i="5"/>
  <c r="C56" i="5"/>
  <c r="B80" i="5"/>
  <c r="C32" i="5"/>
  <c r="D104" i="5"/>
  <c r="C8" i="5"/>
  <c r="D80" i="5"/>
  <c r="B8" i="5"/>
  <c r="D32" i="5"/>
  <c r="B32" i="5"/>
  <c r="D8" i="5"/>
  <c r="D84" i="5"/>
  <c r="C84" i="5"/>
  <c r="B108" i="5"/>
  <c r="D60" i="5"/>
  <c r="D63" i="5"/>
  <c r="D87" i="5"/>
  <c r="C15" i="5"/>
  <c r="B38" i="5"/>
  <c r="D86" i="5"/>
  <c r="C14" i="5"/>
  <c r="D110" i="5"/>
  <c r="C43" i="5"/>
  <c r="D67" i="5"/>
  <c r="B43" i="5"/>
  <c r="B98" i="5"/>
  <c r="B50" i="5"/>
  <c r="D122" i="5"/>
  <c r="C74" i="5"/>
  <c r="B99" i="5"/>
  <c r="D99" i="5"/>
  <c r="D51" i="5"/>
  <c r="D75" i="5"/>
  <c r="B23" i="5"/>
  <c r="C119" i="5"/>
  <c r="C95" i="5"/>
  <c r="C71" i="5"/>
  <c r="C34" i="5"/>
  <c r="B82" i="5"/>
  <c r="B42" i="5"/>
  <c r="C18" i="5"/>
  <c r="D114" i="5"/>
  <c r="D22" i="5"/>
  <c r="B22" i="5"/>
  <c r="C70" i="5"/>
  <c r="B30" i="5"/>
  <c r="D54" i="5"/>
  <c r="B78" i="5"/>
  <c r="D102" i="5"/>
  <c r="D126" i="5"/>
  <c r="C108" i="5"/>
  <c r="C12" i="5"/>
  <c r="D108" i="5"/>
  <c r="B87" i="5"/>
  <c r="C39" i="5"/>
  <c r="B63" i="5"/>
  <c r="B39" i="5"/>
  <c r="D14" i="5"/>
  <c r="B110" i="5"/>
  <c r="D38" i="5"/>
  <c r="B86" i="5"/>
  <c r="B107" i="5"/>
  <c r="B122" i="5"/>
  <c r="B119" i="5"/>
  <c r="B115" i="5"/>
  <c r="D19" i="5"/>
  <c r="C115" i="5"/>
  <c r="D115" i="5"/>
  <c r="D43" i="5"/>
  <c r="C98" i="5"/>
  <c r="D50" i="5"/>
  <c r="D98" i="5"/>
  <c r="D27" i="5"/>
  <c r="C99" i="5"/>
  <c r="B75" i="5"/>
  <c r="D23" i="5"/>
  <c r="D95" i="5"/>
  <c r="C23" i="5"/>
  <c r="C10" i="5"/>
  <c r="C114" i="5"/>
  <c r="C42" i="5"/>
  <c r="D42" i="5"/>
  <c r="B90" i="5"/>
  <c r="C46" i="5"/>
  <c r="C22" i="5"/>
  <c r="D118" i="5"/>
  <c r="C30" i="5"/>
  <c r="C78" i="5"/>
  <c r="B126" i="5"/>
  <c r="B118" i="5"/>
  <c r="B36" i="5"/>
  <c r="D12" i="5"/>
  <c r="D36" i="5"/>
  <c r="B15" i="5"/>
  <c r="B111" i="5"/>
  <c r="D111" i="5"/>
  <c r="C38" i="5"/>
  <c r="C86" i="5"/>
  <c r="B62" i="5"/>
  <c r="D62" i="5"/>
  <c r="B114" i="5"/>
  <c r="B67" i="5"/>
  <c r="D91" i="5"/>
  <c r="C91" i="5"/>
  <c r="B26" i="5"/>
  <c r="B74" i="5"/>
  <c r="C26" i="5"/>
  <c r="B51" i="5"/>
  <c r="B27" i="5"/>
  <c r="D71" i="5"/>
  <c r="B71" i="5"/>
  <c r="D105" i="5"/>
  <c r="C106" i="5"/>
  <c r="D34" i="5"/>
  <c r="D90" i="5"/>
  <c r="C90" i="5"/>
  <c r="B66" i="5"/>
  <c r="D66" i="5"/>
  <c r="D94" i="5"/>
  <c r="C118" i="5"/>
  <c r="D46" i="5"/>
  <c r="C81" i="5"/>
  <c r="D30" i="5"/>
  <c r="B54" i="5"/>
  <c r="D78" i="5"/>
  <c r="B109" i="5"/>
  <c r="B13" i="5"/>
  <c r="B61" i="5"/>
  <c r="D109" i="5"/>
  <c r="D37" i="5"/>
  <c r="C109" i="5"/>
  <c r="B85" i="5"/>
  <c r="C85" i="5"/>
  <c r="D85" i="5"/>
  <c r="D13" i="5"/>
  <c r="C13" i="5"/>
  <c r="B105" i="5"/>
  <c r="C33" i="5"/>
  <c r="D81" i="5"/>
  <c r="B33" i="5"/>
  <c r="D33" i="5"/>
  <c r="B57" i="5"/>
  <c r="B9" i="5"/>
  <c r="D57" i="5"/>
  <c r="D82" i="5"/>
  <c r="C82" i="5"/>
  <c r="B58" i="5"/>
  <c r="D58" i="5"/>
  <c r="C105" i="5"/>
  <c r="D9" i="5"/>
  <c r="D10" i="5"/>
  <c r="B10" i="5"/>
  <c r="D79" i="5"/>
  <c r="D55" i="5"/>
  <c r="B7" i="5"/>
  <c r="D103" i="5"/>
  <c r="B79" i="5"/>
  <c r="B55" i="5"/>
  <c r="B103" i="5"/>
  <c r="C103" i="5"/>
  <c r="D31" i="5"/>
  <c r="C31" i="5"/>
  <c r="C7" i="5"/>
  <c r="B31" i="5"/>
  <c r="C55" i="5"/>
  <c r="D7" i="5"/>
  <c r="C79" i="5"/>
  <c r="N38" i="1" l="1"/>
  <c r="N48" i="1"/>
  <c r="N28" i="1"/>
  <c r="N58" i="1"/>
</calcChain>
</file>

<file path=xl/sharedStrings.xml><?xml version="1.0" encoding="utf-8"?>
<sst xmlns="http://schemas.openxmlformats.org/spreadsheetml/2006/main" count="537" uniqueCount="330">
  <si>
    <t>CONTEXTO INSTITUCIONAL
Direccionamiento Estratégico</t>
  </si>
  <si>
    <r>
      <t xml:space="preserve">Factores de Contexto Externo, Interno y de Proceso </t>
    </r>
    <r>
      <rPr>
        <b/>
        <u/>
        <sz val="11"/>
        <color theme="4" tint="0.39997558519241921"/>
        <rFont val="Calibri"/>
        <family val="2"/>
      </rPr>
      <t xml:space="preserve">
</t>
    </r>
    <r>
      <rPr>
        <b/>
        <sz val="11"/>
        <color rgb="FF000000"/>
        <rFont val="Calibri"/>
        <family val="2"/>
      </rPr>
      <t xml:space="preserve">Nombre del proceso: </t>
    </r>
    <r>
      <rPr>
        <b/>
        <sz val="11"/>
        <color rgb="FF3E6CC0"/>
        <rFont val="Calibri"/>
        <family val="2"/>
      </rPr>
      <t xml:space="preserve"> Gestión de Servicio a la Ciudadanía</t>
    </r>
  </si>
  <si>
    <t>CONTEXTO</t>
  </si>
  <si>
    <t>FACTORES EXTERNOS</t>
  </si>
  <si>
    <t>LEGALES:  Hace referencia al cumplimiento de las leyes y lo relacionado con la misionalidad
de la Agencia.</t>
  </si>
  <si>
    <t>SOCIOCULTURALES: Son todos aquellos elementos que componen la sociedad como son:
cultura, religión, creencias entre otros y que pueden incidir en la Agencia</t>
  </si>
  <si>
    <t xml:space="preserve">TECNOLÓGICOS: Es uno de los factores que más cambia a través del tiempo, dado lo rápido que avanza la tecnología y pueden incidir en la Agencia. </t>
  </si>
  <si>
    <t>FACTORES INTERNOS</t>
  </si>
  <si>
    <t>NORMATIVOS Y DE PROCEDIMIENTOS: Entre ellos se encuentran la normatividad propia de la Agencia y los procesos y procedimientos aplicables.</t>
  </si>
  <si>
    <t>FINANCIEROS Y FÍSICOS: Se puede referir a la adquisición, seguimiento o distribución de los recursos técnicos, tecnológicos, económicos y humanos</t>
  </si>
  <si>
    <t>TALENTO HUMANO: Se refiere al recurso humano, el manejo del personal, el tipo de liderazgo y autoridad que determina las políticas internas.</t>
  </si>
  <si>
    <t>SISTEMAS TECNOLÓGICOS: Se refiere al entorno operativo, herramientas, canales de información
y Bases de datos.</t>
  </si>
  <si>
    <t>PLANEACIÓN Y ESTRATEGIA: Se refiere a la misión, visión, objetivos de la entidad, su funcionamiento, las relaciones con otras entidades y los grupos de interés.</t>
  </si>
  <si>
    <t>COMUNICACIÓN INTERNA: Canales de comunicación entre procesos</t>
  </si>
  <si>
    <t>FACTORES PROCESO</t>
  </si>
  <si>
    <t>DISEÑO DEL PROCESO: Claridad en la descripción del alcance y objetivo del proceso.</t>
  </si>
  <si>
    <t>INTERACCIÓN CON OTROS PROCESOS: Relación precisa con otros procesos en cuanto a insumos, proveedores, productos, usuarios o clientes.</t>
  </si>
  <si>
    <t>TRANSVERSALIDAD: Procesos que determinan lineamientos necesarios para el desarrollo de todos los procesos de la entidad.</t>
  </si>
  <si>
    <t>PROCEDIMIENTOS ASOCIADOS: Pertinencia en los procedimientos que desarrollan los procesos.</t>
  </si>
  <si>
    <t>LÍDERES DEL PROCESO: Grado de autoridad y responsabilidad de los funcionarios frente al proceso.</t>
  </si>
  <si>
    <t>COMUNICACIÓN ENTRE LOS PROCESOS: Efectividad en los flujos de información determinados en la interacción de los procesos.</t>
  </si>
  <si>
    <t>CRITERIOS PARA CALIFICAR LA PROBABILIDAD</t>
  </si>
  <si>
    <t>PROBABILIDAD</t>
  </si>
  <si>
    <t>NIVEL</t>
  </si>
  <si>
    <t>DESCRIPCIÓN</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</si>
  <si>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</si>
  <si>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</si>
  <si>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</si>
  <si>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</si>
  <si>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</si>
  <si>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</si>
  <si>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</si>
  <si>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</si>
  <si>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cualquier momento</t>
  </si>
  <si>
    <t>Al menos 1 vez en los íltimos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</si>
  <si>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</si>
  <si>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</si>
  <si>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</si>
  <si>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</si>
  <si>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</si>
  <si>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</si>
  <si>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CRITERIOS PARA CALIFICAR EL IMPACTO</t>
  </si>
  <si>
    <t>Calificación del Impacto</t>
  </si>
  <si>
    <t>Moderado</t>
  </si>
  <si>
    <t>0-5</t>
  </si>
  <si>
    <t>Mayor</t>
  </si>
  <si>
    <t>6-11</t>
  </si>
  <si>
    <t>Catastrófico</t>
  </si>
  <si>
    <t>12-19</t>
  </si>
  <si>
    <t>Matriz</t>
  </si>
  <si>
    <t>Medición del Riesgo de Corrupción</t>
  </si>
  <si>
    <t>Impacto</t>
  </si>
  <si>
    <t>No</t>
  </si>
  <si>
    <t>Pregunta: Si el riesgo de corrupción se materializa ….</t>
  </si>
  <si>
    <t>Respuesta</t>
  </si>
  <si>
    <t>Descriptor</t>
  </si>
  <si>
    <t xml:space="preserve">Descripción </t>
  </si>
  <si>
    <t>Nivel</t>
  </si>
  <si>
    <t>SI= 1
NO= 0</t>
  </si>
  <si>
    <r>
      <rPr>
        <b/>
        <sz val="11"/>
        <color theme="1"/>
        <rFont val="Calibri"/>
        <family val="2"/>
        <scheme val="minor"/>
      </rPr>
      <t>Afectación Parcial al Proceso y a la dependencia</t>
    </r>
    <r>
      <rPr>
        <sz val="11"/>
        <color theme="1"/>
        <rFont val="Calibri"/>
        <family val="2"/>
        <scheme val="minor"/>
      </rPr>
      <t xml:space="preserve"> 
(Genera Medianas consecuencias para la entidad)</t>
    </r>
  </si>
  <si>
    <t xml:space="preserve"> ¿Afecta al grupo de funcionarios del proceso?</t>
  </si>
  <si>
    <r>
      <rPr>
        <b/>
        <sz val="11"/>
        <color theme="1"/>
        <rFont val="Calibri"/>
        <family val="2"/>
        <scheme val="minor"/>
      </rPr>
      <t>Impacto Negativo de la Entidad</t>
    </r>
    <r>
      <rPr>
        <sz val="11"/>
        <color theme="1"/>
        <rFont val="Calibri"/>
        <family val="2"/>
        <scheme val="minor"/>
      </rPr>
      <t xml:space="preserve">
(Genera Altas Consecuencias para la entidad)</t>
    </r>
  </si>
  <si>
    <t>¿Afecta el cumplimiento de las metas y objetivos de la dependencia?</t>
  </si>
  <si>
    <t>Catastrofico</t>
  </si>
  <si>
    <r>
      <t xml:space="preserve">Consecuencias desastrosas sobre el sector </t>
    </r>
    <r>
      <rPr>
        <sz val="11"/>
        <color theme="1"/>
        <rFont val="Calibri"/>
        <family val="2"/>
        <scheme val="minor"/>
      </rPr>
      <t xml:space="preserve">
(Genera consecuencias desastrosas para la entidad)</t>
    </r>
  </si>
  <si>
    <t>¿Afecta el cumplimiento de la misión de la entidad?</t>
  </si>
  <si>
    <t>¿Afecta el cumplimiento de la misión del sector al que pertenece la entidad?</t>
  </si>
  <si>
    <t>¿Genera pérdida de confianza en la entidad, afectando su reputación?</t>
  </si>
  <si>
    <t>¿Genera pérdida de recursos económicos?</t>
  </si>
  <si>
    <t>¿Afecta la generación de los productos o la prestación de servicios?</t>
  </si>
  <si>
    <t>¿Da lugar al detrimento de la calidad de vida de la comunidad por la pérdida del bien o servicio, o recurso público?</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</si>
  <si>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</si>
  <si>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</si>
  <si>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</si>
  <si>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</si>
  <si>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</si>
  <si>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</si>
  <si>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en el sector?</t>
  </si>
  <si>
    <t>¿Ocasiona lesiones físicas o pérdida de vidas humanas?</t>
  </si>
  <si>
    <t>¿Afecta la imagen regional?</t>
  </si>
  <si>
    <t>¿Afecta la Imagen nacional?</t>
  </si>
  <si>
    <t>¿Genera daño ambiental?</t>
  </si>
  <si>
    <t>Total Preguntas:</t>
  </si>
  <si>
    <t xml:space="preserve">Calificación del riesgo: </t>
  </si>
  <si>
    <t xml:space="preserve">Mayor </t>
  </si>
  <si>
    <t>Catastrofico.</t>
  </si>
  <si>
    <t>IMPORTANTE: Si 16 o 19 son afirmativas o igual a 1, el riego es CATASTRÓFICO</t>
  </si>
  <si>
    <t>Riesgo 1</t>
  </si>
  <si>
    <r>
      <t xml:space="preserve">IDENTIFICACIÓN DE RIESGOS
</t>
    </r>
    <r>
      <rPr>
        <b/>
        <sz val="12"/>
        <rFont val="Arial"/>
        <family val="2"/>
      </rPr>
      <t>Direccionamiento Estratégico</t>
    </r>
  </si>
  <si>
    <t>PROCESO</t>
  </si>
  <si>
    <t>RIESGO</t>
  </si>
  <si>
    <t>CRITERIOS DE PROBABILIDAD E IMPACTO</t>
  </si>
  <si>
    <t>PROBABILIDAD ANTES DE CONTROLES</t>
  </si>
  <si>
    <t>IMPACTO ANTES DE CONTROLES</t>
  </si>
  <si>
    <t>VALORACIÓN ANTES DE CONTROLES
(Riesgo Inherente)</t>
  </si>
  <si>
    <t>CÓDIGO DE PROCESO</t>
  </si>
  <si>
    <t>TIPO DE PROCESO</t>
  </si>
  <si>
    <t>NOMBRE DEL PROCESO</t>
  </si>
  <si>
    <t>DESCRIPCIÓN DEL RIESGO</t>
  </si>
  <si>
    <t>CLASIFICACIÓN</t>
  </si>
  <si>
    <t>CAUSAS</t>
  </si>
  <si>
    <t>CONSECUENCIAS</t>
  </si>
  <si>
    <t>PROBABILIDAD: FRECUENCIA DE LA ACTIVIDAD</t>
  </si>
  <si>
    <t>IMPACTO: SEGÚN VALORACIÓN DE AFECTACIONES</t>
  </si>
  <si>
    <t>RC1.SC</t>
  </si>
  <si>
    <t>Misional</t>
  </si>
  <si>
    <t>Gestión de Servicio a la Ciudadanía</t>
  </si>
  <si>
    <t xml:space="preserve">
Posibilidad de recibir o solicitar cualquier dádiva o beneficio a nombre propio o de terceros con el fin  de atender las solicitudes de los ciudadanos  fuera de los lineamientos establecidos .</t>
  </si>
  <si>
    <t>Fraude interno</t>
  </si>
  <si>
    <t>Presiones o motivaciones de los ciudadanos que incitan al servidor público a realizar conductas contrarias al deber ser.</t>
  </si>
  <si>
    <t>Inicio de procesos sancionatorios, disciplinarios y/o penales</t>
  </si>
  <si>
    <t>Alto</t>
  </si>
  <si>
    <t>Debilidad en la divulgación de la Política de transparencia y anticorrupción.</t>
  </si>
  <si>
    <t>Bajos niveles de denuncia de actos de corrupción.</t>
  </si>
  <si>
    <t>Probabilidad</t>
  </si>
  <si>
    <t>Extremo</t>
  </si>
  <si>
    <t>Moderado 60%</t>
  </si>
  <si>
    <t>Mayor 80%</t>
  </si>
  <si>
    <t>Catastrófico 100%</t>
  </si>
  <si>
    <t>IDENTIFICACIÓN</t>
  </si>
  <si>
    <t>IMPACTO INHERENTE</t>
  </si>
  <si>
    <t>NOMBRE</t>
  </si>
  <si>
    <t>TIPO DE RIEGOS</t>
  </si>
  <si>
    <t>PROBABILIDAD INHERENTE</t>
  </si>
  <si>
    <t>PROCESOS</t>
  </si>
  <si>
    <t>CORRUPCIÓN</t>
  </si>
  <si>
    <t>ESTRATÉGICO</t>
  </si>
  <si>
    <t>DIRECCIONAMIENTO ESTRATÉGICO, SEGUIMIENTO Y EVALUACIÓN</t>
  </si>
  <si>
    <t>Muy Baja</t>
  </si>
  <si>
    <t>Leve</t>
  </si>
  <si>
    <t>MODERADO</t>
  </si>
  <si>
    <t>MISIONAL</t>
  </si>
  <si>
    <t xml:space="preserve">COMUNICACIÓN Y DIVULGACIÓN </t>
  </si>
  <si>
    <t>Baja</t>
  </si>
  <si>
    <t>Menor</t>
  </si>
  <si>
    <t>MAYOR</t>
  </si>
  <si>
    <t>APOYO</t>
  </si>
  <si>
    <t>COOPERACIÓN, ALIANZAS Y RELACIONAMIENTO</t>
  </si>
  <si>
    <t>Media</t>
  </si>
  <si>
    <t>CATASTRÓFICO</t>
  </si>
  <si>
    <t>EVALUACIÓN</t>
  </si>
  <si>
    <t>PEDAGOGÍA</t>
  </si>
  <si>
    <t>Alta</t>
  </si>
  <si>
    <t>PARTICIPACIÓN</t>
  </si>
  <si>
    <t>Muy Alta</t>
  </si>
  <si>
    <t>GESTIÓN DEL CONOCIMIENTO</t>
  </si>
  <si>
    <t>ESCLARECIMIENTO DE LA VERDAD</t>
  </si>
  <si>
    <t>RECONOCIMIENTO DE LA VERDAD</t>
  </si>
  <si>
    <t>CONVIVENCIA</t>
  </si>
  <si>
    <t>NO REPETICIÓN</t>
  </si>
  <si>
    <t>TRANSVERSALIZACIÓN DE ENFOQUES: ÉTNICO , GÉNERO, PSICOSOCIAL, CURSO DE VIDA Y DISCAPACIDAD Y ESTRATEGIA CULTURAL Y ARTÍSTICA</t>
  </si>
  <si>
    <t>GESTIÓN DEL TALENTO HUMANO</t>
  </si>
  <si>
    <t>GESTIÓN FINANCIERA</t>
  </si>
  <si>
    <t>GESTIÓN JURIDICA Y CONTRACTUAL</t>
  </si>
  <si>
    <t>SERVICIOS ADMINISTRATIVOS</t>
  </si>
  <si>
    <t>GESTIÓN DE TICS</t>
  </si>
  <si>
    <t>CONTROL DISCIPLINARIO INTERNO</t>
  </si>
  <si>
    <t>GESTIÓN DE SERVICIO A LA CIUDADANÍA</t>
  </si>
  <si>
    <t>EVALUACIÓN DEL SISTEMA DE CONTROL INTERNO</t>
  </si>
  <si>
    <t xml:space="preserve"> CONTROLES</t>
  </si>
  <si>
    <t>Tipo de Control</t>
  </si>
  <si>
    <t>Peso % Tipo de Control</t>
  </si>
  <si>
    <t>Ejecución</t>
  </si>
  <si>
    <t>Peso % Ejecución</t>
  </si>
  <si>
    <t>Documentación</t>
  </si>
  <si>
    <t>Frecuencia</t>
  </si>
  <si>
    <t>Evidencia</t>
  </si>
  <si>
    <t>Preventivo</t>
  </si>
  <si>
    <t>Automático</t>
  </si>
  <si>
    <t>Documentado</t>
  </si>
  <si>
    <t>Continua</t>
  </si>
  <si>
    <t>Con registro</t>
  </si>
  <si>
    <t>Detectivo</t>
  </si>
  <si>
    <t xml:space="preserve">Manual </t>
  </si>
  <si>
    <t>Sin documentar</t>
  </si>
  <si>
    <t>Aleatorio</t>
  </si>
  <si>
    <t>Sin registro</t>
  </si>
  <si>
    <t>Correctivo</t>
  </si>
  <si>
    <t>No se tienen controles para aplicar al impacto</t>
  </si>
  <si>
    <t>NA</t>
  </si>
  <si>
    <t>Contexto Externo</t>
  </si>
  <si>
    <t>Contexto Interno</t>
  </si>
  <si>
    <t>Proceso</t>
  </si>
  <si>
    <t>POLÍTICOS: Son aquellas acciones y medidas tomadas por el gobierno, que pueden incidir en
la operación y cumplimiento de metas de la Entidad.</t>
  </si>
  <si>
    <t>ECONÓMICOS: Son aquellas cuestiones económicas que pueden incidir en la Agencia, como la inflación, tasas de interés, el PIB, entre otros.</t>
  </si>
  <si>
    <t>MEDIOAMBIENTALES: Todo lo relacionado directa o indirectamente con el medioambiente y
que pueden inferir en el funcionamiento de la entidad, como el cambio climático entre otros</t>
  </si>
  <si>
    <t>Opción de Menejo</t>
  </si>
  <si>
    <t>REDUCIR</t>
  </si>
  <si>
    <t>ACEPTAR</t>
  </si>
  <si>
    <t>Clasificación del Riesgo</t>
  </si>
  <si>
    <t>Facrores de Riesgo</t>
  </si>
  <si>
    <t>Ejecución y administración de procesos</t>
  </si>
  <si>
    <t>Procesos</t>
  </si>
  <si>
    <t>Fraude externo</t>
  </si>
  <si>
    <t>Evento externo</t>
  </si>
  <si>
    <t>Talento humano</t>
  </si>
  <si>
    <t>Fallas tecnológicas</t>
  </si>
  <si>
    <t>Tecnología</t>
  </si>
  <si>
    <t>Relaciones laborales</t>
  </si>
  <si>
    <t>Infraestructura</t>
  </si>
  <si>
    <t>Usuarios, productos y prácticas</t>
  </si>
  <si>
    <t>Daños a activos fijos/ eventos externos</t>
  </si>
  <si>
    <r>
      <rPr>
        <b/>
        <sz val="16"/>
        <rFont val="Arial"/>
        <family val="2"/>
      </rPr>
      <t>MATRIZ DE RIESGOS DE CORRUPCIÓN</t>
    </r>
    <r>
      <rPr>
        <b/>
        <sz val="16"/>
        <rFont val="Calibri"/>
        <family val="2"/>
        <scheme val="minor"/>
      </rPr>
      <t xml:space="preserve">
</t>
    </r>
    <r>
      <rPr>
        <b/>
        <sz val="12"/>
        <rFont val="Arial"/>
        <family val="2"/>
      </rPr>
      <t>Direccionamiento Estratégico</t>
    </r>
  </si>
  <si>
    <t>CÓDIGO:</t>
  </si>
  <si>
    <t>F2_G1_DE</t>
  </si>
  <si>
    <t>VERSIÓN:</t>
  </si>
  <si>
    <t>FECHA APROBACIÓN:</t>
  </si>
  <si>
    <t>CALIFICACIÓN DE LA INFORMACIÓN:</t>
  </si>
  <si>
    <t>Pública</t>
  </si>
  <si>
    <t>NUEVOS CONTROLES</t>
  </si>
  <si>
    <t>Reporte por parte del proceso</t>
  </si>
  <si>
    <t>Seguimiento Nuevos Controles por parte de la Subgerencia de Planeación</t>
  </si>
  <si>
    <t>Seguimiento Indicadores por parte de la Subgerencia de Planeación</t>
  </si>
  <si>
    <t>No.</t>
  </si>
  <si>
    <t>CÓDIGO DEL RIESGO</t>
  </si>
  <si>
    <t>DESCRIPCIÓN RIESGO</t>
  </si>
  <si>
    <t xml:space="preserve">PROBABILIDAD </t>
  </si>
  <si>
    <t>IMPACTO</t>
  </si>
  <si>
    <t>RIESGO RESIDUAL</t>
  </si>
  <si>
    <t>OPCIÓN MANEJO</t>
  </si>
  <si>
    <t>NUEVOS CONTROLES POR IMPLEMENTAR</t>
  </si>
  <si>
    <t>ACCIONES</t>
  </si>
  <si>
    <t>RESPONSABLE</t>
  </si>
  <si>
    <t>FECHA DE IMPLEMENTACIÓN</t>
  </si>
  <si>
    <t>FECHA DE SEGUIMIENTO</t>
  </si>
  <si>
    <t>REGISTRO O EVIDENCIA</t>
  </si>
  <si>
    <t>ESTADO</t>
  </si>
  <si>
    <t>INDICADOR</t>
  </si>
  <si>
    <t>Análisis y reporte de evidencias de Actividades del diseño e implementación del nuevo control</t>
  </si>
  <si>
    <t>Reporte de indicadores</t>
  </si>
  <si>
    <t>Revisión de evidencias de Actividades</t>
  </si>
  <si>
    <t>Estado de avance de del diseño e implemtación del control</t>
  </si>
  <si>
    <t>Revisión de Indicador</t>
  </si>
  <si>
    <t>Calificación del estado del riesgos de acuerdo con el reporte del indicador</t>
  </si>
  <si>
    <t>ALTO</t>
  </si>
  <si>
    <t>Profesional Servicio a la Ciudadanía</t>
  </si>
  <si>
    <t>De acuerdo con la fecha establecida en la comunicación de seguimiento a riesgos de la vigencia.</t>
  </si>
  <si>
    <t>Número de denuncias por posibles actos de corrupción relacionadas con la atencion a las solicitudes de los ciudadanos fuera de los lineamientos establecidos / (Número total de PQRSD recibidas por la Agencia) *100
Medición: Trimestral</t>
  </si>
  <si>
    <t>Subgerente Gestión Administrativa</t>
  </si>
  <si>
    <r>
      <t xml:space="preserve">
</t>
    </r>
    <r>
      <rPr>
        <b/>
        <sz val="16"/>
        <rFont val="Arial"/>
        <family val="2"/>
      </rPr>
      <t xml:space="preserve">DOCUMENTACIÓN DE CONTROLES PARA ADMINISTRAR EL RIESGO
</t>
    </r>
    <r>
      <rPr>
        <b/>
        <sz val="12"/>
        <rFont val="Arial"/>
        <family val="2"/>
      </rPr>
      <t>Direccionamiento Estratégico</t>
    </r>
  </si>
  <si>
    <t>PREVENIR = 15</t>
  </si>
  <si>
    <t>COMPLETA = 10</t>
  </si>
  <si>
    <r>
      <rPr>
        <b/>
        <sz val="11"/>
        <color theme="1"/>
        <rFont val="Arial"/>
        <family val="2"/>
      </rPr>
      <t>FUERTE:</t>
    </r>
    <r>
      <rPr>
        <sz val="11"/>
        <color theme="1"/>
        <rFont val="Arial"/>
        <family val="2"/>
      </rPr>
      <t xml:space="preserve"> 96-100</t>
    </r>
  </si>
  <si>
    <r>
      <rPr>
        <b/>
        <u/>
        <sz val="11"/>
        <color theme="1"/>
        <rFont val="Arial"/>
        <family val="2"/>
      </rPr>
      <t>FUERTE</t>
    </r>
    <r>
      <rPr>
        <u/>
        <sz val="11"/>
        <color theme="1"/>
        <rFont val="Arial"/>
        <family val="2"/>
      </rPr>
      <t>:</t>
    </r>
    <r>
      <rPr>
        <sz val="11"/>
        <color theme="1"/>
        <rFont val="Arial"/>
        <family val="2"/>
      </rPr>
      <t xml:space="preserve"> El Control se ejecuta de manera consistente por parte del responsable</t>
    </r>
  </si>
  <si>
    <r>
      <rPr>
        <b/>
        <sz val="11"/>
        <color theme="1"/>
        <rFont val="Arial"/>
        <family val="2"/>
      </rPr>
      <t>FUERTE:</t>
    </r>
    <r>
      <rPr>
        <sz val="11"/>
        <color theme="1"/>
        <rFont val="Arial"/>
        <family val="2"/>
      </rPr>
      <t xml:space="preserve"> 100</t>
    </r>
  </si>
  <si>
    <t>FUERTE</t>
  </si>
  <si>
    <t>DÉBIL</t>
  </si>
  <si>
    <t>ASIGNADO = 15</t>
  </si>
  <si>
    <t>ADECUADO = 15</t>
  </si>
  <si>
    <t>OPORTUNA = 15</t>
  </si>
  <si>
    <t>DETECTAR = 10</t>
  </si>
  <si>
    <t>CONFIABLE = 15</t>
  </si>
  <si>
    <t>SE INVESTIGAN Y RESUELVEN OPORTUNAMENTE = 15</t>
  </si>
  <si>
    <t>INCOMPLETA = 5</t>
  </si>
  <si>
    <r>
      <rPr>
        <b/>
        <sz val="11"/>
        <color theme="1"/>
        <rFont val="Arial"/>
        <family val="2"/>
      </rPr>
      <t>MODERADO:</t>
    </r>
    <r>
      <rPr>
        <sz val="11"/>
        <color theme="1"/>
        <rFont val="Arial"/>
        <family val="2"/>
      </rPr>
      <t xml:space="preserve"> 86-95</t>
    </r>
  </si>
  <si>
    <r>
      <rPr>
        <b/>
        <u/>
        <sz val="11"/>
        <color theme="1"/>
        <rFont val="Arial"/>
        <family val="2"/>
      </rPr>
      <t>MODERADO</t>
    </r>
    <r>
      <rPr>
        <sz val="11"/>
        <color theme="1"/>
        <rFont val="Arial"/>
        <family val="2"/>
      </rPr>
      <t>: El control se ejecuta algunas veces por parte del responsable</t>
    </r>
  </si>
  <si>
    <r>
      <rPr>
        <b/>
        <sz val="11"/>
        <color theme="1"/>
        <rFont val="Arial"/>
        <family val="2"/>
      </rPr>
      <t>MODERADO:</t>
    </r>
    <r>
      <rPr>
        <sz val="11"/>
        <color theme="1"/>
        <rFont val="Arial"/>
        <family val="2"/>
      </rPr>
      <t xml:space="preserve"> 50</t>
    </r>
  </si>
  <si>
    <r>
      <rPr>
        <b/>
        <sz val="11"/>
        <color theme="1"/>
        <rFont val="Arial"/>
        <family val="2"/>
      </rPr>
      <t>MODERADO:</t>
    </r>
    <r>
      <rPr>
        <sz val="11"/>
        <color theme="1"/>
        <rFont val="Arial"/>
        <family val="2"/>
      </rPr>
      <t xml:space="preserve"> 50 - 99</t>
    </r>
  </si>
  <si>
    <t>NO ASIGNADO = 0</t>
  </si>
  <si>
    <t>INADECUADO = 0</t>
  </si>
  <si>
    <t>INOPORTUNA = 0</t>
  </si>
  <si>
    <t>NO ES UN CONTROL = 0</t>
  </si>
  <si>
    <t>NO CONFIABLE = 0</t>
  </si>
  <si>
    <t>NO SE INVESTIGAN Y RESUELVEN OPORTUNAMENTE = 0</t>
  </si>
  <si>
    <t>NO EXISTE = 0</t>
  </si>
  <si>
    <r>
      <rPr>
        <b/>
        <sz val="11"/>
        <color theme="1"/>
        <rFont val="Arial"/>
        <family val="2"/>
      </rPr>
      <t>DÉBIL:</t>
    </r>
    <r>
      <rPr>
        <sz val="11"/>
        <color theme="1"/>
        <rFont val="Arial"/>
        <family val="2"/>
      </rPr>
      <t xml:space="preserve"> 0-85</t>
    </r>
  </si>
  <si>
    <r>
      <rPr>
        <b/>
        <u/>
        <sz val="11"/>
        <color theme="1"/>
        <rFont val="Arial"/>
        <family val="2"/>
      </rPr>
      <t>DÉBIL:</t>
    </r>
    <r>
      <rPr>
        <sz val="11"/>
        <color theme="1"/>
        <rFont val="Arial"/>
        <family val="2"/>
      </rPr>
      <t xml:space="preserve"> El control no se ejecuta por parte del responsable</t>
    </r>
  </si>
  <si>
    <r>
      <rPr>
        <b/>
        <sz val="11"/>
        <color theme="1"/>
        <rFont val="Arial"/>
        <family val="2"/>
      </rPr>
      <t>DÉBIL:</t>
    </r>
    <r>
      <rPr>
        <sz val="11"/>
        <color theme="1"/>
        <rFont val="Arial"/>
        <family val="2"/>
      </rPr>
      <t xml:space="preserve"> 0</t>
    </r>
  </si>
  <si>
    <r>
      <rPr>
        <b/>
        <sz val="11"/>
        <color theme="1"/>
        <rFont val="Arial"/>
        <family val="2"/>
      </rPr>
      <t>DÉBIL:</t>
    </r>
    <r>
      <rPr>
        <sz val="11"/>
        <color theme="1"/>
        <rFont val="Arial"/>
        <family val="2"/>
      </rPr>
      <t xml:space="preserve"> 0 - 49</t>
    </r>
  </si>
  <si>
    <t>DISEÑO</t>
  </si>
  <si>
    <t>EJECUCIÓN</t>
  </si>
  <si>
    <t>SOLIDEZ INDIVIDUAL</t>
  </si>
  <si>
    <t>SOLIDEZ CONJUNTA</t>
  </si>
  <si>
    <t>1. RESPONSABLE</t>
  </si>
  <si>
    <t>2. PERIODICIDAD</t>
  </si>
  <si>
    <t>3. PROPÓSITO</t>
  </si>
  <si>
    <t>4. COMO SE REALIZA LA ACTIVIDAD DE CONTROL</t>
  </si>
  <si>
    <t>5. QUE PASA CON LAS OBSERVACIONES O DESVIACIONES</t>
  </si>
  <si>
    <t>6. EVIDENCIA DE LA EJECUCIÓN DEL CONTROL</t>
  </si>
  <si>
    <t>TOTAL</t>
  </si>
  <si>
    <t>RANGO DE CLASIFICACIÓN</t>
  </si>
  <si>
    <t>PUNTAJE</t>
  </si>
  <si>
    <t>APLICA PLAN DE ACCIÓN PARA FORTALECER EL CONTROL</t>
  </si>
  <si>
    <t>Residual</t>
  </si>
  <si>
    <t>CASI SEGURO</t>
  </si>
  <si>
    <t>EXTREMO</t>
  </si>
  <si>
    <t xml:space="preserve">RIESGO </t>
  </si>
  <si>
    <t>CONTROLES EXISTENTES</t>
  </si>
  <si>
    <t>¿Existe un responsable asignado a la ejecución del control?</t>
  </si>
  <si>
    <t>¿El responsable tiene la autoridad y adecuada segregación de funciones en la ejecución del contol?</t>
  </si>
  <si>
    <t>¿La oportunidad en que se ejerce el control ayuda a prevenir la mitigación del riesgo o a detectar la materialización del riego de manera oportuna?</t>
  </si>
  <si>
    <t>¿Las actividades que se desarrollan en el control realmente buscan por si sola prevenir o detectar las cusas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</si>
  <si>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</si>
  <si>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indentificadas como resultados de la ejecución del control son investigadas y resueltas de manera oportuna?</t>
  </si>
  <si>
    <t>¿Se deja evidencia o rastro de la ejecución del control, que permita a cualquier tercero con la evidencia, llegar a la misma conclusión?</t>
  </si>
  <si>
    <t xml:space="preserve">PROBABILIDAD DESPUÉS DE CONTROLES </t>
  </si>
  <si>
    <t xml:space="preserve">IMPACTO DESPUÉS DE CONTROLES </t>
  </si>
  <si>
    <t>NUEVA ZONA DE RIESGO</t>
  </si>
  <si>
    <t>PROBABLE</t>
  </si>
  <si>
    <t>Sensibilizar al personal que presta servicio a la ciudadanía en los diferentes canales de atención en las herramientas del buen servicio para reforzar las directrices establecidas para una atención de calidad</t>
  </si>
  <si>
    <t>NO</t>
  </si>
  <si>
    <t>POSIBLE</t>
  </si>
  <si>
    <t>Debilidad en la divulgación de la Política de transparencia y anticorrupción</t>
  </si>
  <si>
    <t>IMPROBABLE</t>
  </si>
  <si>
    <t>RARA VEZ</t>
  </si>
  <si>
    <t>CUADRANTES PROBABILIDAD</t>
  </si>
  <si>
    <t>RANGOS</t>
  </si>
  <si>
    <t xml:space="preserve">DE </t>
  </si>
  <si>
    <t>A</t>
  </si>
  <si>
    <r>
      <rPr>
        <b/>
        <sz val="16"/>
        <rFont val="Arial"/>
        <family val="2"/>
      </rPr>
      <t xml:space="preserve">MAPA DE RIESGOS DE CORRUPCIÓN
</t>
    </r>
    <r>
      <rPr>
        <b/>
        <sz val="12"/>
        <rFont val="Arial"/>
        <family val="2"/>
      </rPr>
      <t>Direccionamiento Estratégico</t>
    </r>
  </si>
  <si>
    <t>Mapa de Riesgos Inherente 2024:</t>
  </si>
  <si>
    <t>Nivel de Riesgo</t>
  </si>
  <si>
    <t>Rara Vez</t>
  </si>
  <si>
    <t>Mapa de Riesgos Residual 2024: Despues de la identificación de Controles existentes</t>
  </si>
  <si>
    <t>MATRIZ DE VALORACIÓN DE RIESGOS DESPUES DE CONTROLES</t>
  </si>
  <si>
    <t>CATASTROFICO</t>
  </si>
  <si>
    <t xml:space="preserve">
Actualizar la documentación con el fin de fortalecer las directrices enfocadas al cumplimiento de la normatividad en cuanto a las condiciones de atención de las solicitudes de los cuidadanos  
</t>
  </si>
  <si>
    <t>Correo de solicitud de aprobación de los cambios a la Subgerencia de Planeación</t>
  </si>
  <si>
    <t xml:space="preserve"> Documento publicado</t>
  </si>
  <si>
    <t>Soportes de socialización y divulgación de los cambios</t>
  </si>
  <si>
    <t>&lt;</t>
  </si>
  <si>
    <t xml:space="preserve">
2. Solicitar la revisión y validación  de los cambios a la Subgerencia de Planeación </t>
  </si>
  <si>
    <t>3. Enviar correo electrónico de la solicitud de publicación de los cambios</t>
  </si>
  <si>
    <t xml:space="preserve">4. Socializar y divulgar los cambios </t>
  </si>
  <si>
    <t>1. 30/07/2025</t>
  </si>
  <si>
    <t>2. 15/08/2025</t>
  </si>
  <si>
    <t>3. 15/10/2025</t>
  </si>
  <si>
    <t xml:space="preserve">4. 31/10/2025 </t>
  </si>
  <si>
    <t xml:space="preserve">1. Proyectar modificación de la documentación en  relación a la atención de las solicitudes de los ciudadanos </t>
  </si>
  <si>
    <t>Propuesta de modificación de la documentación (Manual de Gestión de Peticiones Ciudadanas)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</si>
</sst>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2" formatCode="_-&quot;$&quot;\ * #,##0_-;\-&quot;$&quot;\ * #,##0_-;_-&quot;$&quot;\ * &quot;-&quot;_-;_-@_-"/>
  </numFmts>
  <fonts count="62" x14ac:knownFonts="1">
    <font>
      <sz val="11"/>
      <color theme="1"/>
      <name val="Calibri"/>
      <family val="2"/>
      <scheme val="minor"/>
    </font>
    <font>
      <b/>
      <sz val="11"/>
      <color theme="1"/>
      <name val="Calibri"/>
      <family val="2"/>
      <scheme val="minor"/>
    </font>
    <font>
      <sz val="10"/>
      <name val="Arial Narrow"/>
      <family val="2"/>
    </font>
    <font>
      <sz val="11"/>
      <name val="Arial Narrow"/>
      <family val="2"/>
    </font>
    <font>
      <b/>
      <sz val="11"/>
      <name val="Arial Narrow"/>
      <family val="2"/>
    </font>
    <font>
      <b/>
      <sz val="14"/>
      <name val="Arial Narrow"/>
      <family val="2"/>
    </font>
    <font>
      <b/>
      <sz val="11"/>
      <color theme="0"/>
      <name val="Calibri"/>
      <family val="2"/>
      <scheme val="minor"/>
    </font>
    <font>
      <b/>
      <sz val="11"/>
      <name val="Calibri"/>
      <family val="2"/>
    </font>
    <font>
      <sz val="11"/>
      <name val="Calibri"/>
      <family val="2"/>
    </font>
    <font>
      <b/>
      <sz val="11"/>
      <color theme="0"/>
      <name val="Calibri"/>
      <family val="2"/>
    </font>
    <font>
      <b/>
      <sz val="14"/>
      <color theme="0"/>
      <name val="Calibri"/>
      <family val="2"/>
      <scheme val="minor"/>
    </font>
    <font>
      <b/>
      <sz val="11"/>
      <name val="Calibri"/>
      <family val="2"/>
      <scheme val="minor"/>
    </font>
    <font>
      <b/>
      <sz val="16"/>
      <name val="Calibri"/>
      <family val="2"/>
      <scheme val="minor"/>
    </font>
    <font>
      <sz val="11"/>
      <color rgb="FF000000"/>
      <name val="Calibri"/>
      <family val="2"/>
    </font>
    <font>
      <b/>
      <sz val="11"/>
      <color rgb="FF000000"/>
      <name val="Calibri"/>
      <family val="2"/>
    </font>
    <font>
      <b/>
      <u/>
      <sz val="11"/>
      <color rgb="FF000000"/>
      <name val="Calibri"/>
      <family val="2"/>
    </font>
    <font>
      <b/>
      <sz val="11"/>
      <color rgb="FF3E6CC0"/>
      <name val="Calibri"/>
      <family val="2"/>
    </font>
    <font>
      <b/>
      <sz val="12"/>
      <color rgb="FF000000"/>
      <name val="Arial"/>
      <family val="2"/>
    </font>
    <font>
      <b/>
      <sz val="12"/>
      <name val="Arial"/>
      <family val="2"/>
    </font>
    <font>
      <sz val="12"/>
      <name val="Arial"/>
      <family val="2"/>
    </font>
    <font>
      <b/>
      <sz val="16"/>
      <name val="Arial"/>
      <family val="2"/>
    </font>
    <font>
      <b/>
      <sz val="11"/>
      <color theme="0"/>
      <name val="Arial"/>
      <family val="2"/>
    </font>
    <font>
      <b/>
      <sz val="14"/>
      <name val="Calibri"/>
      <family val="2"/>
      <scheme val="minor"/>
    </font>
    <font>
      <b/>
      <sz val="9"/>
      <name val="Calibri"/>
      <family val="2"/>
      <scheme val="minor"/>
    </font>
    <font>
      <b/>
      <sz val="9"/>
      <name val="Arial"/>
      <family val="2"/>
    </font>
    <font>
      <sz val="9"/>
      <color theme="1"/>
      <name val="Calibri"/>
      <family val="2"/>
      <scheme val="minor"/>
    </font>
    <font>
      <b/>
      <sz val="14"/>
      <color theme="4" tint="0.39997558519241921"/>
      <name val="Arial"/>
      <family val="2"/>
    </font>
    <font>
      <sz val="14"/>
      <color theme="4" tint="-0.249977111117893"/>
      <name val="Arial"/>
      <family val="2"/>
    </font>
    <font>
      <sz val="14"/>
      <color theme="1"/>
      <name val="Arial"/>
      <family val="2"/>
    </font>
    <font>
      <b/>
      <sz val="16"/>
      <color theme="1"/>
      <name val="Arial"/>
      <family val="2"/>
    </font>
    <font>
      <b/>
      <sz val="18"/>
      <color theme="1"/>
      <name val="Calibri"/>
      <family val="2"/>
      <scheme val="minor"/>
    </font>
    <font>
      <sz val="11"/>
      <name val="Arial"/>
      <family val="2"/>
    </font>
    <font>
      <b/>
      <sz val="11"/>
      <name val="Arial"/>
      <family val="2"/>
    </font>
    <font>
      <sz val="9"/>
      <color theme="1"/>
      <name val="Arial"/>
      <family val="2"/>
    </font>
    <font>
      <sz val="11"/>
      <color theme="1"/>
      <name val="Calibri"/>
      <family val="2"/>
      <scheme val="minor"/>
    </font>
    <font>
      <sz val="11"/>
      <color theme="1"/>
      <name val="Arial"/>
      <family val="2"/>
    </font>
    <font>
      <sz val="11"/>
      <color rgb="FF000000"/>
      <name val="Arial"/>
      <family val="2"/>
    </font>
    <font>
      <sz val="11"/>
      <color theme="0"/>
      <name val="Arial"/>
      <family val="2"/>
    </font>
    <font>
      <sz val="11"/>
      <color theme="0"/>
      <name val="Calibri"/>
      <family val="2"/>
    </font>
    <font>
      <b/>
      <sz val="18"/>
      <color theme="0"/>
      <name val="Arial"/>
      <family val="2"/>
    </font>
    <font>
      <b/>
      <sz val="18"/>
      <color theme="1"/>
      <name val="Arial"/>
      <family val="2"/>
    </font>
    <font>
      <b/>
      <sz val="18"/>
      <color rgb="FF000000"/>
      <name val="Arial"/>
      <family val="2"/>
    </font>
    <font>
      <b/>
      <sz val="22"/>
      <color theme="0"/>
      <name val="Arial"/>
      <family val="2"/>
    </font>
    <font>
      <b/>
      <sz val="22"/>
      <name val="Arial"/>
      <family val="2"/>
    </font>
    <font>
      <b/>
      <u/>
      <sz val="18"/>
      <color theme="1"/>
      <name val="Arial"/>
      <family val="2"/>
    </font>
    <font>
      <u/>
      <sz val="11"/>
      <color theme="10"/>
      <name val="Calibri"/>
      <family val="2"/>
      <scheme val="minor"/>
    </font>
    <font>
      <sz val="11"/>
      <color rgb="FF000000"/>
      <name val="Calibri"/>
      <family val="2"/>
      <scheme val="minor"/>
    </font>
    <font>
      <sz val="9"/>
      <color rgb="FF000000"/>
      <name val="Arial"/>
      <family val="2"/>
    </font>
    <font>
      <b/>
      <sz val="11"/>
      <color theme="1"/>
      <name val="Arial"/>
      <family val="2"/>
    </font>
    <font>
      <b/>
      <u/>
      <sz val="16"/>
      <name val="Arial"/>
      <family val="2"/>
    </font>
    <font>
      <b/>
      <u/>
      <sz val="11"/>
      <color theme="1"/>
      <name val="Arial"/>
      <family val="2"/>
    </font>
    <font>
      <u/>
      <sz val="11"/>
      <color theme="1"/>
      <name val="Arial"/>
      <family val="2"/>
    </font>
    <font>
      <b/>
      <sz val="11"/>
      <color indexed="8"/>
      <name val="Arial"/>
      <family val="2"/>
    </font>
    <font>
      <b/>
      <u/>
      <sz val="11"/>
      <color theme="4" tint="0.39997558519241921"/>
      <name val="Calibri"/>
      <family val="2"/>
    </font>
    <font>
      <sz val="9"/>
      <name val="Arial"/>
      <family val="2"/>
    </font>
    <font>
      <b/>
      <sz val="11"/>
      <color theme="4" tint="-0.249977111117893"/>
      <name val="Arial"/>
      <family val="2"/>
    </font>
    <font>
      <b/>
      <sz val="16"/>
      <name val="Calibri"/>
      <family val="2"/>
    </font>
    <font>
      <sz val="8"/>
      <name val="Calibri"/>
      <family val="2"/>
      <scheme val="minor"/>
    </font>
    <font>
      <b/>
      <sz val="14"/>
      <name val="Arial"/>
      <family val="2"/>
    </font>
    <font>
      <b/>
      <sz val="5"/>
      <name val="Arial"/>
      <family val="2"/>
    </font>
    <font>
      <b/>
      <sz val="14"/>
      <color theme="1"/>
      <name val="Calibri"/>
      <family val="2"/>
      <scheme val="minor"/>
    </font>
    <font>
      <b/>
      <sz val="9"/>
      <color theme="1"/>
      <name val="Arial"/>
      <family val="2"/>
    </font>
  </fonts>
  <fills count="2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00"/>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66FF33"/>
        <bgColor indexed="64"/>
      </patternFill>
    </fill>
    <fill>
      <patternFill patternType="solid">
        <fgColor rgb="FF9BD200"/>
        <bgColor indexed="64"/>
      </patternFill>
    </fill>
    <fill>
      <patternFill patternType="solid">
        <fgColor rgb="FFFFFF99"/>
        <bgColor indexed="64"/>
      </patternFill>
    </fill>
    <fill>
      <patternFill patternType="solid">
        <fgColor rgb="FFFFD757"/>
        <bgColor indexed="64"/>
      </patternFill>
    </fill>
    <fill>
      <patternFill patternType="solid">
        <fgColor rgb="FFFF2D2D"/>
        <bgColor indexed="64"/>
      </patternFill>
    </fill>
    <fill>
      <patternFill patternType="solid">
        <fgColor rgb="FFC00000"/>
        <bgColor indexed="64"/>
      </patternFill>
    </fill>
    <fill>
      <patternFill patternType="solid">
        <fgColor rgb="FFF66400"/>
        <bgColor indexed="64"/>
      </patternFill>
    </fill>
    <fill>
      <patternFill patternType="solid">
        <fgColor rgb="FF0070C0"/>
        <bgColor indexed="64"/>
      </patternFill>
    </fill>
    <fill>
      <patternFill patternType="solid">
        <fgColor theme="2"/>
        <bgColor indexed="64"/>
      </patternFill>
    </fill>
    <fill>
      <patternFill patternType="solid">
        <fgColor rgb="FF002060"/>
        <bgColor indexed="64"/>
      </patternFill>
    </fill>
    <fill>
      <patternFill patternType="solid">
        <fgColor theme="5" tint="0.59999389629810485"/>
        <bgColor indexed="64"/>
      </patternFill>
    </fill>
    <fill>
      <patternFill patternType="solid">
        <fgColor rgb="FFF8CBAD"/>
        <bgColor indexed="64"/>
      </patternFill>
    </fill>
    <fill>
      <patternFill patternType="solid">
        <fgColor theme="8" tint="0.79998168889431442"/>
        <bgColor indexed="64"/>
      </patternFill>
    </fill>
    <fill>
      <patternFill patternType="solid">
        <fgColor theme="7" tint="0.39997558519241921"/>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4">
    <xf numFmtId="0" fontId="0" fillId="0" borderId="0"/>
    <xf numFmtId="0" fontId="13" fillId="0" borderId="0"/>
    <xf numFmtId="0" fontId="45" fillId="0" borderId="0" applyNumberFormat="0" applyFill="0" applyBorder="0" applyAlignment="0" applyProtection="0"/>
    <xf numFmtId="42" fontId="34" fillId="0" borderId="0" applyFont="0" applyFill="0" applyBorder="0" applyAlignment="0" applyProtection="0"/>
  </cellStyleXfs>
  <cellXfs count="455">
    <xf numFmtId="0" fontId="0" fillId="0" borderId="0" xfId="0"/>
    <xf numFmtId="0" fontId="0" fillId="0" borderId="0" xfId="0" applyAlignment="1">
      <alignment vertical="center"/>
    </xf>
    <xf numFmtId="0" fontId="0" fillId="0" borderId="2" xfId="0" applyBorder="1" applyAlignment="1">
      <alignment vertical="center"/>
    </xf>
    <xf numFmtId="0" fontId="1" fillId="3" borderId="10" xfId="0" applyFont="1" applyFill="1" applyBorder="1" applyAlignment="1">
      <alignment horizontal="center" vertical="center"/>
    </xf>
    <xf numFmtId="0" fontId="1" fillId="3" borderId="37" xfId="0" applyFont="1" applyFill="1" applyBorder="1" applyAlignment="1">
      <alignment horizontal="center" vertical="center"/>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0" xfId="0" applyFill="1" applyBorder="1" applyAlignment="1">
      <alignment vertical="center" wrapText="1"/>
    </xf>
    <xf numFmtId="0" fontId="0" fillId="2" borderId="2"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5" borderId="16" xfId="0" applyFill="1" applyBorder="1" applyAlignment="1">
      <alignment vertical="center" wrapText="1"/>
    </xf>
    <xf numFmtId="0" fontId="0" fillId="5" borderId="15" xfId="0" applyFill="1" applyBorder="1" applyAlignment="1">
      <alignment vertical="center" wrapText="1"/>
    </xf>
    <xf numFmtId="0" fontId="2" fillId="6" borderId="0" xfId="0" applyFont="1" applyFill="1" applyAlignment="1">
      <alignment vertical="center"/>
    </xf>
    <xf numFmtId="0" fontId="2" fillId="6" borderId="0" xfId="0" applyFont="1" applyFill="1" applyAlignment="1">
      <alignment horizontal="centerContinuous" vertical="center"/>
    </xf>
    <xf numFmtId="0" fontId="4" fillId="6" borderId="0" xfId="0" applyFont="1" applyFill="1" applyAlignment="1">
      <alignment horizontal="center" vertical="center" wrapText="1"/>
    </xf>
    <xf numFmtId="0" fontId="3" fillId="6" borderId="0" xfId="0" applyFont="1" applyFill="1" applyAlignment="1">
      <alignment horizontal="left" vertical="center" wrapText="1"/>
    </xf>
    <xf numFmtId="0" fontId="0" fillId="4" borderId="10" xfId="0" applyFill="1" applyBorder="1" applyAlignment="1">
      <alignment vertical="center" wrapText="1"/>
    </xf>
    <xf numFmtId="0" fontId="0" fillId="5" borderId="10" xfId="0" applyFill="1" applyBorder="1" applyAlignment="1">
      <alignment vertical="center" wrapText="1"/>
    </xf>
    <xf numFmtId="0" fontId="7" fillId="0" borderId="0" xfId="0" applyFont="1" applyAlignment="1">
      <alignment horizontal="center"/>
    </xf>
    <xf numFmtId="0" fontId="8" fillId="0" borderId="0" xfId="0" applyFont="1" applyAlignment="1">
      <alignment horizontal="centerContinuous" vertical="center" wrapText="1"/>
    </xf>
    <xf numFmtId="0" fontId="8" fillId="0" borderId="0" xfId="0" applyFont="1"/>
    <xf numFmtId="0" fontId="8" fillId="0" borderId="0" xfId="0" applyFont="1" applyAlignment="1">
      <alignment vertical="center" wrapText="1"/>
    </xf>
    <xf numFmtId="0" fontId="8" fillId="0" borderId="0" xfId="0" applyFont="1" applyAlignment="1">
      <alignment horizontal="left"/>
    </xf>
    <xf numFmtId="0" fontId="8" fillId="4" borderId="2" xfId="0" applyFont="1" applyFill="1" applyBorder="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0" fillId="6" borderId="0" xfId="0" applyFill="1" applyAlignment="1">
      <alignment horizontal="center" vertical="center"/>
    </xf>
    <xf numFmtId="0" fontId="0" fillId="6" borderId="0" xfId="0" applyFill="1" applyAlignment="1">
      <alignment vertical="center"/>
    </xf>
    <xf numFmtId="0" fontId="11" fillId="6" borderId="0" xfId="0" applyFont="1" applyFill="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1" fillId="6" borderId="0" xfId="0" applyFont="1" applyFill="1" applyAlignment="1">
      <alignment horizontal="center" vertical="center"/>
    </xf>
    <xf numFmtId="0" fontId="11" fillId="6" borderId="0" xfId="0" applyFont="1" applyFill="1" applyAlignment="1">
      <alignment vertical="center"/>
    </xf>
    <xf numFmtId="0" fontId="0" fillId="0" borderId="2" xfId="0" applyBorder="1"/>
    <xf numFmtId="0" fontId="1"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40" xfId="0" applyFont="1" applyBorder="1" applyAlignment="1">
      <alignment horizontal="center" vertical="center" wrapText="1"/>
    </xf>
    <xf numFmtId="0" fontId="0" fillId="0" borderId="2" xfId="0" applyBorder="1" applyAlignment="1">
      <alignment wrapText="1"/>
    </xf>
    <xf numFmtId="0" fontId="7" fillId="0" borderId="30" xfId="0" applyFont="1" applyBorder="1" applyAlignment="1">
      <alignment horizontal="center" vertical="center" wrapText="1"/>
    </xf>
    <xf numFmtId="0" fontId="0" fillId="0" borderId="44" xfId="0" applyBorder="1" applyAlignment="1">
      <alignment vertical="center"/>
    </xf>
    <xf numFmtId="0" fontId="13" fillId="0" borderId="0" xfId="1"/>
    <xf numFmtId="0" fontId="13" fillId="0" borderId="0" xfId="1" applyAlignment="1">
      <alignment horizontal="center" vertical="center" wrapText="1"/>
    </xf>
    <xf numFmtId="0" fontId="19" fillId="0" borderId="0" xfId="1" applyFont="1"/>
    <xf numFmtId="0" fontId="25" fillId="0" borderId="0" xfId="0" applyFont="1" applyAlignment="1">
      <alignment vertical="center"/>
    </xf>
    <xf numFmtId="0" fontId="25" fillId="6" borderId="0" xfId="0" applyFont="1" applyFill="1" applyAlignment="1">
      <alignment horizontal="center" vertical="center"/>
    </xf>
    <xf numFmtId="0" fontId="25" fillId="6" borderId="0" xfId="0" applyFont="1" applyFill="1" applyAlignment="1">
      <alignment vertical="center"/>
    </xf>
    <xf numFmtId="0" fontId="26" fillId="6" borderId="0" xfId="0" applyFont="1" applyFill="1" applyAlignment="1">
      <alignment vertical="center"/>
    </xf>
    <xf numFmtId="0" fontId="25"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30" fillId="0" borderId="0" xfId="0" applyFont="1" applyAlignment="1">
      <alignment horizontal="center" vertical="center"/>
    </xf>
    <xf numFmtId="0" fontId="0" fillId="0" borderId="0" xfId="0" applyAlignment="1">
      <alignment vertical="center" wrapText="1"/>
    </xf>
    <xf numFmtId="0" fontId="33" fillId="0" borderId="0" xfId="0" applyFont="1" applyAlignment="1">
      <alignment horizontal="justify" vertical="center" wrapText="1"/>
    </xf>
    <xf numFmtId="0" fontId="8" fillId="0" borderId="0" xfId="0" applyFont="1" applyAlignment="1">
      <alignment horizontal="center" vertical="center" wrapText="1"/>
    </xf>
    <xf numFmtId="0" fontId="20" fillId="0" borderId="0" xfId="0" applyFont="1" applyAlignment="1">
      <alignment horizontal="center" vertical="center" wrapText="1"/>
    </xf>
    <xf numFmtId="0" fontId="35" fillId="0" borderId="0" xfId="0" applyFont="1"/>
    <xf numFmtId="0" fontId="35" fillId="0" borderId="0" xfId="0" applyFont="1" applyAlignment="1">
      <alignment vertical="center"/>
    </xf>
    <xf numFmtId="0" fontId="35" fillId="9" borderId="28" xfId="0" applyFont="1" applyFill="1" applyBorder="1" applyAlignment="1">
      <alignment horizontal="center" vertical="center"/>
    </xf>
    <xf numFmtId="9" fontId="31" fillId="0" borderId="29" xfId="0" applyNumberFormat="1" applyFont="1" applyBorder="1" applyAlignment="1">
      <alignment horizontal="center" vertical="center"/>
    </xf>
    <xf numFmtId="0" fontId="35" fillId="7" borderId="22" xfId="0" applyFont="1" applyFill="1" applyBorder="1" applyAlignment="1">
      <alignment horizontal="center" vertical="center"/>
    </xf>
    <xf numFmtId="9" fontId="31" fillId="0" borderId="23" xfId="0" applyNumberFormat="1" applyFont="1" applyBorder="1" applyAlignment="1">
      <alignment horizontal="center" vertical="center"/>
    </xf>
    <xf numFmtId="0" fontId="35" fillId="10" borderId="22" xfId="0" applyFont="1" applyFill="1" applyBorder="1" applyAlignment="1">
      <alignment horizontal="center" vertical="center"/>
    </xf>
    <xf numFmtId="0" fontId="35" fillId="11" borderId="22" xfId="0" applyFont="1" applyFill="1" applyBorder="1" applyAlignment="1">
      <alignment horizontal="center" vertical="center"/>
    </xf>
    <xf numFmtId="0" fontId="37" fillId="2" borderId="24" xfId="0" applyFont="1" applyFill="1" applyBorder="1" applyAlignment="1">
      <alignment horizontal="center" vertical="center"/>
    </xf>
    <xf numFmtId="9" fontId="31" fillId="0" borderId="26" xfId="0" applyNumberFormat="1" applyFont="1" applyBorder="1" applyAlignment="1">
      <alignment horizontal="center" vertical="center"/>
    </xf>
    <xf numFmtId="0" fontId="21" fillId="8" borderId="22" xfId="0" applyFont="1" applyFill="1" applyBorder="1" applyAlignment="1">
      <alignment horizontal="center" vertical="center"/>
    </xf>
    <xf numFmtId="0" fontId="21" fillId="8" borderId="23" xfId="0" applyFont="1" applyFill="1" applyBorder="1" applyAlignment="1">
      <alignment horizontal="center" vertical="center"/>
    </xf>
    <xf numFmtId="0" fontId="36" fillId="12" borderId="22" xfId="0" applyFont="1" applyFill="1" applyBorder="1" applyAlignment="1">
      <alignment horizontal="center" vertical="center"/>
    </xf>
    <xf numFmtId="0" fontId="36" fillId="13" borderId="22" xfId="0" applyFont="1" applyFill="1" applyBorder="1" applyAlignment="1">
      <alignment horizontal="center" vertical="center"/>
    </xf>
    <xf numFmtId="0" fontId="36" fillId="14" borderId="22" xfId="0" applyFont="1" applyFill="1" applyBorder="1" applyAlignment="1">
      <alignment horizontal="center" vertical="center"/>
    </xf>
    <xf numFmtId="0" fontId="36" fillId="15" borderId="22" xfId="0" applyFont="1" applyFill="1" applyBorder="1" applyAlignment="1">
      <alignment horizontal="center" vertical="center"/>
    </xf>
    <xf numFmtId="0" fontId="37" fillId="16" borderId="24" xfId="0" applyFont="1" applyFill="1" applyBorder="1" applyAlignment="1">
      <alignment horizontal="center" vertical="center"/>
    </xf>
    <xf numFmtId="0" fontId="1" fillId="4" borderId="2" xfId="0" applyFont="1" applyFill="1" applyBorder="1"/>
    <xf numFmtId="9" fontId="36" fillId="14" borderId="44" xfId="0" applyNumberFormat="1" applyFont="1" applyFill="1" applyBorder="1" applyAlignment="1">
      <alignment horizontal="center" vertical="center"/>
    </xf>
    <xf numFmtId="9" fontId="36" fillId="15" borderId="44" xfId="0" applyNumberFormat="1" applyFont="1" applyFill="1" applyBorder="1" applyAlignment="1">
      <alignment horizontal="center" vertical="center"/>
    </xf>
    <xf numFmtId="9" fontId="37" fillId="16" borderId="45" xfId="0" applyNumberFormat="1" applyFont="1" applyFill="1" applyBorder="1" applyAlignment="1">
      <alignment horizontal="center" vertical="center"/>
    </xf>
    <xf numFmtId="0" fontId="9" fillId="0" borderId="0" xfId="0" applyFont="1"/>
    <xf numFmtId="0" fontId="8" fillId="18" borderId="2" xfId="0" applyFont="1" applyFill="1" applyBorder="1" applyAlignment="1">
      <alignment horizontal="center" vertical="center"/>
    </xf>
    <xf numFmtId="0" fontId="38" fillId="17" borderId="2" xfId="0" applyFont="1" applyFill="1" applyBorder="1" applyAlignment="1">
      <alignment horizontal="center" vertical="center"/>
    </xf>
    <xf numFmtId="9" fontId="0" fillId="0" borderId="0" xfId="0" applyNumberFormat="1"/>
    <xf numFmtId="0" fontId="0" fillId="0" borderId="5" xfId="0" applyBorder="1"/>
    <xf numFmtId="0" fontId="31" fillId="0" borderId="0" xfId="0" applyFont="1" applyAlignment="1">
      <alignment horizontal="center" vertical="center"/>
    </xf>
    <xf numFmtId="0" fontId="29" fillId="0" borderId="0" xfId="0" applyFont="1" applyAlignment="1">
      <alignment wrapText="1"/>
    </xf>
    <xf numFmtId="0" fontId="38" fillId="17" borderId="21" xfId="0" applyFont="1" applyFill="1" applyBorder="1" applyAlignment="1">
      <alignment horizontal="center" vertical="center"/>
    </xf>
    <xf numFmtId="0" fontId="38" fillId="17" borderId="23" xfId="0" applyFont="1" applyFill="1" applyBorder="1" applyAlignment="1">
      <alignment horizontal="center" vertical="center"/>
    </xf>
    <xf numFmtId="0" fontId="8" fillId="4" borderId="25" xfId="0" applyFont="1" applyFill="1" applyBorder="1" applyAlignment="1">
      <alignment horizontal="center" vertical="center"/>
    </xf>
    <xf numFmtId="0" fontId="38" fillId="17" borderId="26" xfId="0" applyFont="1" applyFill="1" applyBorder="1" applyAlignment="1">
      <alignment horizontal="center" vertical="center"/>
    </xf>
    <xf numFmtId="0" fontId="41" fillId="14" borderId="36" xfId="0" applyFont="1" applyFill="1" applyBorder="1" applyAlignment="1">
      <alignment horizontal="center" vertical="center"/>
    </xf>
    <xf numFmtId="0" fontId="41" fillId="15" borderId="36" xfId="0" applyFont="1" applyFill="1" applyBorder="1" applyAlignment="1">
      <alignment horizontal="center" vertical="center"/>
    </xf>
    <xf numFmtId="0" fontId="39" fillId="16" borderId="32" xfId="0" applyFont="1" applyFill="1" applyBorder="1" applyAlignment="1">
      <alignment horizontal="center" vertical="center"/>
    </xf>
    <xf numFmtId="0" fontId="42" fillId="17" borderId="2" xfId="0" applyFont="1" applyFill="1" applyBorder="1" applyAlignment="1">
      <alignment horizontal="center" vertical="center"/>
    </xf>
    <xf numFmtId="0" fontId="43" fillId="18" borderId="2" xfId="0" applyFont="1" applyFill="1" applyBorder="1" applyAlignment="1">
      <alignment horizontal="center" vertical="center"/>
    </xf>
    <xf numFmtId="0" fontId="43" fillId="4" borderId="2" xfId="0" applyFont="1" applyFill="1" applyBorder="1" applyAlignment="1">
      <alignment horizontal="center" vertical="center"/>
    </xf>
    <xf numFmtId="0" fontId="44" fillId="0" borderId="0" xfId="0" applyFont="1" applyAlignment="1">
      <alignment vertical="center"/>
    </xf>
    <xf numFmtId="0" fontId="31" fillId="0" borderId="2" xfId="0" applyFont="1" applyBorder="1" applyAlignment="1">
      <alignment horizontal="center" vertical="center" wrapText="1"/>
    </xf>
    <xf numFmtId="0" fontId="45" fillId="0" borderId="0" xfId="2"/>
    <xf numFmtId="0" fontId="1" fillId="20" borderId="7" xfId="0" applyFont="1" applyFill="1" applyBorder="1" applyAlignment="1">
      <alignment horizontal="center"/>
    </xf>
    <xf numFmtId="0" fontId="1" fillId="20" borderId="55" xfId="0" applyFont="1" applyFill="1" applyBorder="1" applyAlignment="1">
      <alignment horizontal="center"/>
    </xf>
    <xf numFmtId="0" fontId="6" fillId="21" borderId="2" xfId="0" applyFont="1" applyFill="1" applyBorder="1" applyAlignment="1">
      <alignment horizontal="center" vertical="center" wrapText="1"/>
    </xf>
    <xf numFmtId="0" fontId="1" fillId="20" borderId="56" xfId="0" applyFont="1" applyFill="1" applyBorder="1" applyAlignment="1">
      <alignment vertical="center"/>
    </xf>
    <xf numFmtId="0" fontId="0" fillId="0" borderId="43" xfId="0" applyBorder="1" applyAlignment="1">
      <alignment wrapText="1"/>
    </xf>
    <xf numFmtId="0" fontId="0" fillId="0" borderId="29" xfId="0" applyBorder="1" applyAlignment="1">
      <alignment horizontal="center" vertical="center"/>
    </xf>
    <xf numFmtId="0" fontId="46" fillId="0" borderId="2" xfId="0" applyFont="1" applyBorder="1" applyAlignment="1">
      <alignment horizontal="center" vertical="center"/>
    </xf>
    <xf numFmtId="0" fontId="46" fillId="0" borderId="2" xfId="0" applyFont="1" applyBorder="1" applyAlignment="1" applyProtection="1">
      <alignment horizontal="center" vertical="center"/>
      <protection locked="0"/>
    </xf>
    <xf numFmtId="0" fontId="1" fillId="20" borderId="16" xfId="0" applyFont="1" applyFill="1" applyBorder="1" applyAlignment="1">
      <alignment vertical="center"/>
    </xf>
    <xf numFmtId="0" fontId="0" fillId="0" borderId="44" xfId="0" applyBorder="1" applyAlignment="1">
      <alignment wrapText="1"/>
    </xf>
    <xf numFmtId="0" fontId="0" fillId="0" borderId="23" xfId="0" applyBorder="1" applyAlignment="1">
      <alignment horizontal="center" vertical="center"/>
    </xf>
    <xf numFmtId="0" fontId="1" fillId="20" borderId="17" xfId="0" applyFont="1" applyFill="1" applyBorder="1" applyAlignment="1">
      <alignment vertical="center"/>
    </xf>
    <xf numFmtId="0" fontId="1" fillId="0" borderId="45" xfId="0" applyFont="1" applyBorder="1" applyAlignment="1">
      <alignment wrapText="1"/>
    </xf>
    <xf numFmtId="0" fontId="0" fillId="0" borderId="26" xfId="0" applyBorder="1" applyAlignment="1">
      <alignment horizontal="center" vertical="center"/>
    </xf>
    <xf numFmtId="0" fontId="46" fillId="22" borderId="2" xfId="0" applyFont="1" applyFill="1" applyBorder="1" applyAlignment="1">
      <alignment horizontal="center" vertical="center"/>
    </xf>
    <xf numFmtId="0" fontId="46" fillId="22" borderId="2" xfId="0" applyFont="1" applyFill="1" applyBorder="1" applyAlignment="1" applyProtection="1">
      <alignment horizontal="center" vertical="center"/>
      <protection locked="0"/>
    </xf>
    <xf numFmtId="0" fontId="0" fillId="22" borderId="2" xfId="0" applyFill="1" applyBorder="1" applyAlignment="1">
      <alignment horizontal="center"/>
    </xf>
    <xf numFmtId="0" fontId="1" fillId="0" borderId="2" xfId="0" applyFont="1" applyBorder="1" applyAlignment="1" applyProtection="1">
      <alignment horizontal="center"/>
      <protection locked="0"/>
    </xf>
    <xf numFmtId="0" fontId="1" fillId="0" borderId="2" xfId="0" applyFont="1" applyBorder="1"/>
    <xf numFmtId="0" fontId="0" fillId="0" borderId="7" xfId="0" applyBorder="1"/>
    <xf numFmtId="0" fontId="1" fillId="0" borderId="8" xfId="0" applyFont="1" applyBorder="1" applyAlignment="1">
      <alignment horizontal="center"/>
    </xf>
    <xf numFmtId="49" fontId="1" fillId="0" borderId="8" xfId="0" applyNumberFormat="1" applyFont="1" applyBorder="1" applyAlignment="1">
      <alignment horizontal="center"/>
    </xf>
    <xf numFmtId="49" fontId="1" fillId="0" borderId="7" xfId="0" applyNumberFormat="1" applyFont="1" applyBorder="1" applyAlignment="1">
      <alignment horizontal="center"/>
    </xf>
    <xf numFmtId="0" fontId="0" fillId="4" borderId="0" xfId="0" applyFill="1"/>
    <xf numFmtId="0" fontId="8" fillId="0" borderId="2" xfId="0" quotePrefix="1" applyFont="1" applyBorder="1" applyAlignment="1">
      <alignment vertical="center" wrapText="1"/>
    </xf>
    <xf numFmtId="0" fontId="8" fillId="0" borderId="1" xfId="0" quotePrefix="1" applyFont="1" applyBorder="1" applyAlignment="1">
      <alignment vertical="center" wrapText="1"/>
    </xf>
    <xf numFmtId="0" fontId="1" fillId="0" borderId="1" xfId="0" applyFont="1" applyBorder="1" applyAlignment="1" applyProtection="1">
      <alignment horizontal="center"/>
      <protection locked="0"/>
    </xf>
    <xf numFmtId="0" fontId="47" fillId="0" borderId="2" xfId="0" applyFont="1" applyBorder="1" applyAlignment="1">
      <alignment vertical="center"/>
    </xf>
    <xf numFmtId="0" fontId="47" fillId="0" borderId="2" xfId="0" applyFont="1" applyBorder="1" applyAlignment="1">
      <alignment vertical="center" wrapText="1"/>
    </xf>
    <xf numFmtId="0" fontId="47" fillId="23" borderId="2" xfId="0" applyFont="1" applyFill="1" applyBorder="1" applyAlignment="1">
      <alignment vertical="center"/>
    </xf>
    <xf numFmtId="0" fontId="31" fillId="0" borderId="25" xfId="0" applyFont="1" applyBorder="1" applyAlignment="1">
      <alignment horizontal="center" vertical="center" wrapText="1"/>
    </xf>
    <xf numFmtId="0" fontId="6" fillId="19" borderId="0" xfId="0" applyFont="1" applyFill="1"/>
    <xf numFmtId="0" fontId="6" fillId="19" borderId="0" xfId="0" applyFont="1" applyFill="1" applyAlignment="1">
      <alignment wrapText="1"/>
    </xf>
    <xf numFmtId="0" fontId="8" fillId="0" borderId="11" xfId="0" applyFont="1" applyBorder="1"/>
    <xf numFmtId="0" fontId="8" fillId="0" borderId="20" xfId="0" quotePrefix="1" applyFont="1" applyBorder="1" applyAlignment="1">
      <alignment vertical="center" wrapText="1"/>
    </xf>
    <xf numFmtId="0" fontId="8" fillId="0" borderId="25" xfId="0" quotePrefix="1" applyFont="1" applyBorder="1" applyAlignment="1">
      <alignment vertical="center" wrapText="1"/>
    </xf>
    <xf numFmtId="0" fontId="31" fillId="0" borderId="4" xfId="0" applyFont="1" applyBorder="1" applyAlignment="1">
      <alignment horizontal="center" vertical="center" wrapText="1"/>
    </xf>
    <xf numFmtId="0" fontId="8" fillId="0" borderId="4" xfId="0" quotePrefix="1" applyFont="1" applyBorder="1" applyAlignment="1">
      <alignment vertical="center" wrapText="1"/>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0" xfId="0" applyFont="1" applyAlignment="1">
      <alignment horizontal="center" vertical="center"/>
    </xf>
    <xf numFmtId="0" fontId="35" fillId="0" borderId="2" xfId="0" applyFont="1" applyBorder="1" applyAlignment="1">
      <alignment vertical="center" wrapText="1"/>
    </xf>
    <xf numFmtId="0" fontId="35" fillId="0" borderId="2" xfId="0" applyFont="1" applyBorder="1"/>
    <xf numFmtId="0" fontId="21" fillId="21" borderId="2" xfId="0" applyFont="1" applyFill="1" applyBorder="1" applyAlignment="1">
      <alignment horizontal="center" vertical="center"/>
    </xf>
    <xf numFmtId="0" fontId="32" fillId="0" borderId="0" xfId="0" applyFont="1" applyAlignment="1">
      <alignment vertical="center"/>
    </xf>
    <xf numFmtId="0" fontId="31" fillId="0" borderId="2" xfId="0" applyFont="1" applyBorder="1" applyAlignment="1">
      <alignment horizontal="center" vertical="center"/>
    </xf>
    <xf numFmtId="0" fontId="35" fillId="0" borderId="4" xfId="0" applyFont="1" applyBorder="1" applyAlignment="1">
      <alignment horizontal="center"/>
    </xf>
    <xf numFmtId="0" fontId="35" fillId="0" borderId="4" xfId="0" applyFont="1" applyBorder="1" applyAlignment="1">
      <alignment horizontal="center" vertical="center"/>
    </xf>
    <xf numFmtId="0" fontId="35" fillId="0" borderId="2" xfId="0" applyFont="1" applyBorder="1" applyAlignment="1">
      <alignment horizontal="center"/>
    </xf>
    <xf numFmtId="0" fontId="32" fillId="0" borderId="0" xfId="0" applyFont="1" applyAlignment="1">
      <alignment horizontal="center" vertical="center" wrapText="1"/>
    </xf>
    <xf numFmtId="0" fontId="31" fillId="0" borderId="0" xfId="0" applyFont="1" applyAlignment="1">
      <alignment horizontal="left" vertical="center" wrapText="1"/>
    </xf>
    <xf numFmtId="0" fontId="21" fillId="21" borderId="2" xfId="0" applyFont="1" applyFill="1" applyBorder="1"/>
    <xf numFmtId="0" fontId="35" fillId="0" borderId="0" xfId="0" applyFont="1" applyAlignment="1">
      <alignment vertical="center" wrapText="1"/>
    </xf>
    <xf numFmtId="0" fontId="21" fillId="21" borderId="2" xfId="0" applyFont="1" applyFill="1" applyBorder="1" applyAlignment="1">
      <alignment vertical="center"/>
    </xf>
    <xf numFmtId="0" fontId="31" fillId="2" borderId="2" xfId="0" applyFont="1" applyFill="1" applyBorder="1" applyAlignment="1">
      <alignment horizontal="center" vertical="center"/>
    </xf>
    <xf numFmtId="0" fontId="31" fillId="5" borderId="2" xfId="0" applyFont="1" applyFill="1" applyBorder="1" applyAlignment="1">
      <alignment horizontal="center" vertical="center"/>
    </xf>
    <xf numFmtId="0" fontId="31" fillId="4" borderId="2" xfId="0" applyFont="1" applyFill="1" applyBorder="1" applyAlignment="1">
      <alignment horizontal="center" vertical="center"/>
    </xf>
    <xf numFmtId="0" fontId="31" fillId="0" borderId="0" xfId="0" applyFont="1" applyAlignment="1">
      <alignment horizontal="left" vertical="center"/>
    </xf>
    <xf numFmtId="0" fontId="52" fillId="0" borderId="7" xfId="0" applyFont="1" applyBorder="1" applyAlignment="1">
      <alignment horizontal="center" vertical="center"/>
    </xf>
    <xf numFmtId="0" fontId="52" fillId="0" borderId="60" xfId="0" applyFont="1" applyBorder="1" applyAlignment="1">
      <alignment horizontal="center" vertical="center"/>
    </xf>
    <xf numFmtId="0" fontId="31" fillId="0" borderId="20" xfId="0" applyFont="1" applyBorder="1" applyAlignment="1">
      <alignment vertical="center"/>
    </xf>
    <xf numFmtId="0" fontId="35" fillId="0" borderId="21" xfId="0" applyFont="1" applyBorder="1" applyAlignment="1">
      <alignment vertical="center"/>
    </xf>
    <xf numFmtId="0" fontId="31" fillId="0" borderId="0" xfId="0" applyFont="1" applyAlignment="1">
      <alignment vertical="center"/>
    </xf>
    <xf numFmtId="0" fontId="21" fillId="8" borderId="63" xfId="0" applyFont="1" applyFill="1" applyBorder="1" applyAlignment="1">
      <alignment vertical="center"/>
    </xf>
    <xf numFmtId="0" fontId="21" fillId="8" borderId="47"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5" xfId="0" applyFont="1" applyBorder="1" applyAlignment="1">
      <alignment horizontal="center" vertical="center"/>
    </xf>
    <xf numFmtId="0" fontId="31" fillId="0" borderId="2" xfId="0" quotePrefix="1" applyFont="1" applyBorder="1" applyAlignment="1">
      <alignment vertical="center" wrapText="1"/>
    </xf>
    <xf numFmtId="0" fontId="35" fillId="0" borderId="19" xfId="0" applyFont="1" applyBorder="1" applyAlignment="1">
      <alignment horizontal="center" vertical="center" wrapText="1"/>
    </xf>
    <xf numFmtId="0" fontId="39" fillId="2" borderId="63" xfId="0" applyFont="1" applyFill="1" applyBorder="1" applyAlignment="1">
      <alignment horizontal="center" vertical="center"/>
    </xf>
    <xf numFmtId="0" fontId="40" fillId="11" borderId="64" xfId="0" applyFont="1" applyFill="1" applyBorder="1" applyAlignment="1">
      <alignment horizontal="center" vertical="center"/>
    </xf>
    <xf numFmtId="0" fontId="40" fillId="10" borderId="64" xfId="0" applyFont="1" applyFill="1" applyBorder="1" applyAlignment="1">
      <alignment horizontal="center" vertical="center"/>
    </xf>
    <xf numFmtId="0" fontId="40" fillId="7" borderId="64" xfId="0" applyFont="1" applyFill="1" applyBorder="1" applyAlignment="1">
      <alignment horizontal="center" vertical="center"/>
    </xf>
    <xf numFmtId="0" fontId="40" fillId="9" borderId="50" xfId="0" applyFont="1" applyFill="1" applyBorder="1" applyAlignment="1">
      <alignment horizontal="center" vertical="center"/>
    </xf>
    <xf numFmtId="0" fontId="41" fillId="14" borderId="34" xfId="0" applyFont="1" applyFill="1" applyBorder="1" applyAlignment="1">
      <alignment horizontal="center" vertical="center"/>
    </xf>
    <xf numFmtId="0" fontId="41" fillId="15" borderId="34" xfId="0" applyFont="1" applyFill="1" applyBorder="1" applyAlignment="1">
      <alignment horizontal="center" vertical="center"/>
    </xf>
    <xf numFmtId="0" fontId="39" fillId="16" borderId="35" xfId="0" applyFont="1" applyFill="1" applyBorder="1" applyAlignment="1">
      <alignment horizontal="center" vertical="center"/>
    </xf>
    <xf numFmtId="9" fontId="31" fillId="0" borderId="29" xfId="0" applyNumberFormat="1" applyFont="1" applyBorder="1" applyAlignment="1">
      <alignment horizontal="center" vertical="center" wrapText="1"/>
    </xf>
    <xf numFmtId="9" fontId="31" fillId="0" borderId="23" xfId="0" applyNumberFormat="1" applyFont="1" applyBorder="1" applyAlignment="1">
      <alignment horizontal="center" vertical="center" wrapText="1"/>
    </xf>
    <xf numFmtId="9" fontId="31" fillId="0" borderId="26" xfId="0" applyNumberFormat="1" applyFont="1" applyBorder="1" applyAlignment="1">
      <alignment horizontal="center" vertical="center" wrapText="1"/>
    </xf>
    <xf numFmtId="0" fontId="35" fillId="0" borderId="39" xfId="0" applyFont="1" applyBorder="1" applyAlignment="1">
      <alignment horizontal="center" vertical="center" wrapText="1"/>
    </xf>
    <xf numFmtId="0" fontId="36" fillId="14" borderId="34" xfId="0" applyFont="1" applyFill="1" applyBorder="1" applyAlignment="1">
      <alignment horizontal="center" vertical="center"/>
    </xf>
    <xf numFmtId="0" fontId="36" fillId="15" borderId="34" xfId="0" applyFont="1" applyFill="1" applyBorder="1" applyAlignment="1">
      <alignment horizontal="center" vertical="center"/>
    </xf>
    <xf numFmtId="0" fontId="37" fillId="16" borderId="35" xfId="0" applyFont="1" applyFill="1" applyBorder="1" applyAlignment="1">
      <alignment horizontal="center" vertical="center"/>
    </xf>
    <xf numFmtId="0" fontId="31" fillId="0" borderId="0" xfId="0" applyFont="1" applyAlignment="1">
      <alignment horizontal="center" vertical="center" wrapText="1"/>
    </xf>
    <xf numFmtId="0" fontId="35" fillId="0" borderId="0" xfId="0" applyFont="1" applyAlignment="1">
      <alignment horizontal="center"/>
    </xf>
    <xf numFmtId="0" fontId="35" fillId="0" borderId="0" xfId="0" applyFont="1" applyAlignment="1">
      <alignment horizontal="center" vertical="center" wrapText="1"/>
    </xf>
    <xf numFmtId="0" fontId="55" fillId="0" borderId="53" xfId="0" applyFont="1" applyBorder="1" applyAlignment="1">
      <alignment horizontal="center" vertical="center"/>
    </xf>
    <xf numFmtId="0" fontId="35" fillId="0" borderId="23"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5" fillId="0" borderId="19" xfId="0" applyFont="1" applyBorder="1" applyAlignment="1">
      <alignment horizontal="center" vertical="center"/>
    </xf>
    <xf numFmtId="0" fontId="35" fillId="0" borderId="22" xfId="0" applyFont="1" applyBorder="1" applyAlignment="1">
      <alignment horizontal="center" vertical="center"/>
    </xf>
    <xf numFmtId="0" fontId="35" fillId="0" borderId="24"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8" fillId="17" borderId="20" xfId="0" applyFont="1" applyFill="1" applyBorder="1" applyAlignment="1">
      <alignment horizontal="center" vertical="center"/>
    </xf>
    <xf numFmtId="0" fontId="56" fillId="18" borderId="25" xfId="0" applyFont="1" applyFill="1" applyBorder="1" applyAlignment="1">
      <alignment horizontal="center" vertical="center" wrapText="1"/>
    </xf>
    <xf numFmtId="0" fontId="59" fillId="0" borderId="23"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29" fillId="24" borderId="4" xfId="0" applyFont="1" applyFill="1" applyBorder="1" applyAlignment="1">
      <alignment horizontal="center" vertical="center"/>
    </xf>
    <xf numFmtId="0" fontId="11" fillId="0" borderId="3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horizontal="center" vertical="center"/>
    </xf>
    <xf numFmtId="0" fontId="11" fillId="0" borderId="32" xfId="0" applyFont="1" applyBorder="1" applyAlignment="1">
      <alignment horizontal="center" vertical="center" wrapText="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14" fontId="31" fillId="0" borderId="20" xfId="0" applyNumberFormat="1" applyFont="1" applyBorder="1" applyAlignment="1">
      <alignment horizontal="center" vertical="center" wrapText="1"/>
    </xf>
    <xf numFmtId="0" fontId="60" fillId="0" borderId="31" xfId="0" applyFont="1" applyBorder="1" applyAlignment="1" applyProtection="1">
      <alignment horizontal="center" vertical="center" wrapText="1"/>
      <protection locked="0"/>
    </xf>
    <xf numFmtId="0" fontId="60" fillId="0" borderId="36" xfId="0" applyFont="1" applyBorder="1" applyAlignment="1" applyProtection="1">
      <alignment horizontal="center" vertical="center" wrapText="1"/>
      <protection locked="0"/>
    </xf>
    <xf numFmtId="0" fontId="60" fillId="0" borderId="32" xfId="0" applyFont="1" applyBorder="1" applyAlignment="1" applyProtection="1">
      <alignment horizontal="center" vertical="center" wrapText="1"/>
      <protection locked="0"/>
    </xf>
    <xf numFmtId="0" fontId="61" fillId="0" borderId="4" xfId="0" applyFont="1" applyBorder="1" applyAlignment="1">
      <alignment horizontal="right" vertical="center" wrapText="1"/>
    </xf>
    <xf numFmtId="0" fontId="61" fillId="0" borderId="4" xfId="0" applyFont="1" applyBorder="1" applyAlignment="1">
      <alignment horizontal="left" vertical="center" wrapText="1"/>
    </xf>
    <xf numFmtId="0" fontId="61" fillId="0" borderId="3" xfId="0" applyFont="1" applyBorder="1" applyAlignment="1">
      <alignment horizontal="right" vertical="center" wrapText="1"/>
    </xf>
    <xf numFmtId="0" fontId="61" fillId="0" borderId="3" xfId="0" applyFont="1" applyBorder="1" applyAlignment="1">
      <alignment horizontal="left" vertical="center" wrapText="1"/>
    </xf>
    <xf numFmtId="14" fontId="61" fillId="0" borderId="3" xfId="0" applyNumberFormat="1" applyFont="1" applyBorder="1" applyAlignment="1">
      <alignment horizontal="left" vertical="center" wrapText="1"/>
    </xf>
    <xf numFmtId="0" fontId="61" fillId="0" borderId="1" xfId="0" applyFont="1" applyBorder="1" applyAlignment="1">
      <alignment horizontal="right" vertical="center"/>
    </xf>
    <xf numFmtId="0" fontId="61" fillId="0" borderId="1" xfId="0" applyFont="1" applyBorder="1" applyAlignment="1">
      <alignment horizontal="left" vertical="center" wrapText="1"/>
    </xf>
    <xf numFmtId="0" fontId="23" fillId="0" borderId="0" xfId="0" applyFont="1" applyAlignment="1">
      <alignment vertical="center" wrapText="1"/>
    </xf>
    <xf numFmtId="0" fontId="1" fillId="20" borderId="32" xfId="0" applyFont="1" applyFill="1" applyBorder="1" applyAlignment="1">
      <alignment horizontal="center"/>
    </xf>
    <xf numFmtId="0" fontId="6" fillId="21" borderId="2" xfId="0" applyFont="1" applyFill="1" applyBorder="1" applyAlignment="1">
      <alignment horizontal="center" vertical="center"/>
    </xf>
    <xf numFmtId="0" fontId="31" fillId="0" borderId="2" xfId="0" applyFont="1" applyBorder="1" applyAlignment="1">
      <alignment vertical="center" wrapText="1"/>
    </xf>
    <xf numFmtId="0" fontId="32" fillId="0" borderId="9" xfId="0" applyFont="1" applyBorder="1" applyAlignment="1">
      <alignment vertical="center" wrapText="1"/>
    </xf>
    <xf numFmtId="0" fontId="32" fillId="0" borderId="10" xfId="0" applyFont="1" applyBorder="1" applyAlignment="1">
      <alignment vertical="center" wrapText="1"/>
    </xf>
    <xf numFmtId="0" fontId="31" fillId="0" borderId="8" xfId="0" applyFont="1" applyBorder="1" applyAlignment="1">
      <alignment vertical="center" wrapText="1"/>
    </xf>
    <xf numFmtId="0" fontId="31" fillId="0" borderId="7" xfId="0" applyFont="1" applyBorder="1" applyAlignment="1">
      <alignment vertical="center" wrapText="1"/>
    </xf>
    <xf numFmtId="0" fontId="47" fillId="4" borderId="2" xfId="0" applyFont="1" applyFill="1" applyBorder="1" applyAlignment="1">
      <alignment vertical="center"/>
    </xf>
    <xf numFmtId="0" fontId="46" fillId="4" borderId="2"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35" fillId="0" borderId="56" xfId="0" applyFont="1" applyBorder="1" applyAlignment="1">
      <alignment horizontal="center" vertical="center"/>
    </xf>
    <xf numFmtId="0" fontId="35" fillId="0" borderId="28" xfId="0" applyFont="1" applyBorder="1" applyAlignment="1">
      <alignment horizontal="center" vertical="center"/>
    </xf>
    <xf numFmtId="0" fontId="31" fillId="0" borderId="1" xfId="0" applyFont="1" applyBorder="1" applyAlignment="1">
      <alignment horizontal="center" vertical="center" wrapText="1"/>
    </xf>
    <xf numFmtId="14" fontId="31" fillId="6" borderId="20" xfId="0" applyNumberFormat="1" applyFont="1" applyFill="1" applyBorder="1" applyAlignment="1">
      <alignment horizontal="center" vertical="center" wrapText="1"/>
    </xf>
    <xf numFmtId="0" fontId="14" fillId="0" borderId="46" xfId="1" applyFont="1" applyBorder="1" applyAlignment="1">
      <alignment horizontal="center" vertical="center" wrapText="1"/>
    </xf>
    <xf numFmtId="0" fontId="14" fillId="0" borderId="47" xfId="1" applyFont="1" applyBorder="1" applyAlignment="1">
      <alignment horizontal="center" vertical="center" wrapText="1"/>
    </xf>
    <xf numFmtId="0" fontId="14" fillId="0" borderId="48" xfId="1" applyFont="1" applyBorder="1" applyAlignment="1">
      <alignment horizontal="center" vertical="center" wrapText="1"/>
    </xf>
    <xf numFmtId="0" fontId="14" fillId="0" borderId="42" xfId="1" applyFont="1" applyBorder="1" applyAlignment="1">
      <alignment horizontal="center" vertical="center" wrapText="1"/>
    </xf>
    <xf numFmtId="0" fontId="14" fillId="0" borderId="0" xfId="1" applyFont="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9" xfId="1" applyFont="1" applyBorder="1" applyAlignment="1">
      <alignment horizontal="center" vertical="center" wrapText="1"/>
    </xf>
    <xf numFmtId="0" fontId="14" fillId="0" borderId="43"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2" xfId="1" applyFont="1" applyBorder="1" applyAlignment="1">
      <alignment horizontal="center" vertical="center"/>
    </xf>
    <xf numFmtId="0" fontId="17" fillId="0" borderId="2" xfId="1" applyFont="1" applyBorder="1" applyAlignment="1">
      <alignment horizontal="center" vertical="center"/>
    </xf>
    <xf numFmtId="0" fontId="18" fillId="0" borderId="2" xfId="1" applyFont="1" applyBorder="1" applyAlignment="1">
      <alignment horizontal="center" vertical="center" wrapText="1"/>
    </xf>
    <xf numFmtId="0" fontId="8" fillId="0" borderId="2" xfId="1" applyFont="1" applyBorder="1"/>
    <xf numFmtId="0" fontId="54" fillId="0" borderId="2" xfId="1" applyFont="1" applyBorder="1" applyAlignment="1">
      <alignment horizontal="justify" vertical="center" wrapText="1"/>
    </xf>
    <xf numFmtId="0" fontId="58" fillId="0" borderId="63" xfId="0" applyFont="1" applyBorder="1" applyAlignment="1">
      <alignment horizontal="center" vertical="center"/>
    </xf>
    <xf numFmtId="0" fontId="58" fillId="0" borderId="52" xfId="0" applyFont="1" applyBorder="1" applyAlignment="1">
      <alignment horizontal="center" vertical="center"/>
    </xf>
    <xf numFmtId="0" fontId="58" fillId="0" borderId="65" xfId="0" applyFont="1" applyBorder="1" applyAlignment="1">
      <alignment horizontal="center" vertical="center"/>
    </xf>
    <xf numFmtId="0" fontId="32" fillId="0" borderId="53" xfId="0" applyFont="1" applyBorder="1" applyAlignment="1">
      <alignment horizontal="center" vertical="center"/>
    </xf>
    <xf numFmtId="0" fontId="32" fillId="0" borderId="66" xfId="0" applyFont="1" applyBorder="1" applyAlignment="1">
      <alignment horizontal="center" vertical="center"/>
    </xf>
    <xf numFmtId="0" fontId="21" fillId="8" borderId="49"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44" xfId="0" applyFont="1" applyFill="1" applyBorder="1" applyAlignment="1">
      <alignment horizontal="center" vertical="center"/>
    </xf>
    <xf numFmtId="0" fontId="1" fillId="20" borderId="31" xfId="0" applyFont="1" applyFill="1" applyBorder="1" applyAlignment="1">
      <alignment horizontal="center"/>
    </xf>
    <xf numFmtId="0" fontId="1" fillId="20" borderId="36" xfId="0" applyFont="1" applyFill="1" applyBorder="1" applyAlignment="1">
      <alignment horizontal="center"/>
    </xf>
    <xf numFmtId="0" fontId="1" fillId="20" borderId="32" xfId="0" applyFont="1" applyFill="1" applyBorder="1" applyAlignment="1">
      <alignment horizontal="center"/>
    </xf>
    <xf numFmtId="0" fontId="10" fillId="21" borderId="2" xfId="0" applyFont="1" applyFill="1" applyBorder="1" applyAlignment="1">
      <alignment horizontal="center" vertical="center"/>
    </xf>
    <xf numFmtId="0" fontId="6" fillId="21" borderId="2" xfId="0" applyFont="1" applyFill="1" applyBorder="1" applyAlignment="1">
      <alignment horizontal="center" vertical="center"/>
    </xf>
    <xf numFmtId="0" fontId="1" fillId="0" borderId="1" xfId="0" applyFont="1" applyBorder="1" applyAlignment="1">
      <alignment horizontal="left"/>
    </xf>
    <xf numFmtId="0" fontId="8" fillId="0" borderId="61" xfId="0" applyFont="1" applyBorder="1" applyAlignment="1">
      <alignment horizontal="center"/>
    </xf>
    <xf numFmtId="0" fontId="8" fillId="0" borderId="62" xfId="0" applyFont="1" applyBorder="1" applyAlignment="1">
      <alignment horizontal="center"/>
    </xf>
    <xf numFmtId="0" fontId="8" fillId="0" borderId="60" xfId="0" applyFont="1" applyBorder="1" applyAlignment="1">
      <alignment horizont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5"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3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5" xfId="0" applyFont="1" applyBorder="1" applyAlignment="1">
      <alignment horizontal="center" vertical="center" wrapText="1"/>
    </xf>
    <xf numFmtId="9" fontId="35" fillId="0" borderId="20" xfId="0" applyNumberFormat="1"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32" fillId="0" borderId="20"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8" fillId="0" borderId="0" xfId="0" applyFont="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9" fontId="31" fillId="0" borderId="20" xfId="0" applyNumberFormat="1" applyFont="1" applyBorder="1" applyAlignment="1">
      <alignment horizontal="center" vertical="center" wrapText="1"/>
    </xf>
    <xf numFmtId="9" fontId="35" fillId="0" borderId="21" xfId="0" applyNumberFormat="1" applyFont="1" applyBorder="1" applyAlignment="1">
      <alignment horizontal="center" vertical="center" wrapText="1"/>
    </xf>
    <xf numFmtId="0" fontId="35" fillId="0" borderId="23" xfId="0" applyFont="1" applyBorder="1" applyAlignment="1">
      <alignment horizontal="center" vertical="center" wrapText="1"/>
    </xf>
    <xf numFmtId="0" fontId="35" fillId="0" borderId="26" xfId="0" applyFont="1" applyBorder="1" applyAlignment="1">
      <alignment horizontal="center" vertical="center" wrapText="1"/>
    </xf>
    <xf numFmtId="0" fontId="8" fillId="0" borderId="0" xfId="0" applyFont="1" applyAlignment="1">
      <alignment horizontal="center"/>
    </xf>
    <xf numFmtId="0" fontId="7"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9" fontId="35" fillId="0" borderId="1" xfId="0" applyNumberFormat="1" applyFont="1" applyBorder="1" applyAlignment="1">
      <alignment horizontal="center" vertical="center" wrapText="1"/>
    </xf>
    <xf numFmtId="0" fontId="31" fillId="0" borderId="4" xfId="0" applyFont="1" applyBorder="1" applyAlignment="1">
      <alignment horizontal="center" vertical="center" wrapText="1"/>
    </xf>
    <xf numFmtId="9" fontId="35" fillId="0" borderId="29" xfId="0" applyNumberFormat="1" applyFont="1" applyBorder="1" applyAlignment="1">
      <alignment horizontal="center" vertical="center" wrapText="1"/>
    </xf>
    <xf numFmtId="0" fontId="35" fillId="0" borderId="40" xfId="0" applyFont="1" applyBorder="1" applyAlignment="1">
      <alignment horizontal="center" vertical="center" wrapText="1"/>
    </xf>
    <xf numFmtId="0" fontId="6" fillId="8" borderId="0" xfId="0" applyFont="1" applyFill="1" applyAlignment="1">
      <alignment horizontal="center"/>
    </xf>
    <xf numFmtId="0" fontId="0" fillId="0" borderId="0" xfId="0" applyAlignment="1">
      <alignment horizontal="center" vertical="center"/>
    </xf>
    <xf numFmtId="0" fontId="12" fillId="0" borderId="2" xfId="0" applyFont="1" applyBorder="1" applyAlignment="1">
      <alignment horizontal="center" vertical="center" wrapText="1"/>
    </xf>
    <xf numFmtId="0" fontId="22" fillId="0" borderId="31"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9" fontId="32" fillId="0" borderId="8" xfId="0" applyNumberFormat="1" applyFont="1" applyBorder="1" applyAlignment="1">
      <alignment horizontal="center" vertical="center" wrapText="1"/>
    </xf>
    <xf numFmtId="9" fontId="31" fillId="0" borderId="8" xfId="0" applyNumberFormat="1" applyFont="1" applyBorder="1" applyAlignment="1">
      <alignment horizontal="center" vertical="center" wrapText="1"/>
    </xf>
    <xf numFmtId="0" fontId="31" fillId="0" borderId="35"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9" xfId="0" applyFont="1" applyBorder="1" applyAlignment="1">
      <alignment horizontal="center" vertical="center" wrapText="1"/>
    </xf>
    <xf numFmtId="0" fontId="32" fillId="0" borderId="63" xfId="0" applyFont="1" applyBorder="1" applyAlignment="1">
      <alignment horizontal="center" vertical="center"/>
    </xf>
    <xf numFmtId="0" fontId="32" fillId="0" borderId="52" xfId="0" applyFont="1" applyBorder="1" applyAlignment="1">
      <alignment horizontal="center" vertical="center"/>
    </xf>
    <xf numFmtId="0" fontId="32" fillId="0" borderId="65"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9" fontId="35" fillId="9" borderId="34" xfId="0" applyNumberFormat="1" applyFont="1" applyFill="1" applyBorder="1" applyAlignment="1">
      <alignment horizontal="center" vertical="center" wrapText="1"/>
    </xf>
    <xf numFmtId="9" fontId="35" fillId="9" borderId="3" xfId="0" applyNumberFormat="1" applyFont="1" applyFill="1" applyBorder="1" applyAlignment="1">
      <alignment horizontal="center" vertical="center" wrapText="1"/>
    </xf>
    <xf numFmtId="9" fontId="35" fillId="9" borderId="1" xfId="0" applyNumberFormat="1" applyFont="1" applyFill="1" applyBorder="1" applyAlignment="1">
      <alignment horizontal="center" vertical="center" wrapText="1"/>
    </xf>
    <xf numFmtId="9" fontId="35" fillId="0" borderId="35" xfId="0" applyNumberFormat="1" applyFont="1" applyBorder="1" applyAlignment="1">
      <alignment horizontal="center" vertical="center" wrapText="1"/>
    </xf>
    <xf numFmtId="9" fontId="35" fillId="0" borderId="27" xfId="0" applyNumberFormat="1" applyFont="1" applyBorder="1" applyAlignment="1">
      <alignment horizontal="center" vertical="center" wrapText="1"/>
    </xf>
    <xf numFmtId="9" fontId="35" fillId="0" borderId="34" xfId="0" applyNumberFormat="1" applyFont="1" applyBorder="1" applyAlignment="1">
      <alignment horizontal="center" vertical="center"/>
    </xf>
    <xf numFmtId="0" fontId="35" fillId="0" borderId="3" xfId="0" applyFont="1" applyBorder="1" applyAlignment="1">
      <alignment horizontal="center" vertical="center"/>
    </xf>
    <xf numFmtId="0" fontId="35" fillId="0" borderId="1" xfId="0" applyFont="1" applyBorder="1" applyAlignment="1">
      <alignment horizontal="center" vertical="center"/>
    </xf>
    <xf numFmtId="0" fontId="32" fillId="0" borderId="0" xfId="0" applyFont="1" applyAlignment="1">
      <alignment horizontal="center" vertical="center"/>
    </xf>
    <xf numFmtId="0" fontId="35" fillId="0" borderId="0" xfId="0" applyFont="1" applyAlignment="1">
      <alignment horizontal="center" vertical="center"/>
    </xf>
    <xf numFmtId="0" fontId="49" fillId="0" borderId="0" xfId="0" applyFont="1" applyAlignment="1">
      <alignment horizontal="center" vertical="center" wrapText="1"/>
    </xf>
    <xf numFmtId="0" fontId="49" fillId="0" borderId="0" xfId="0" applyFont="1" applyAlignment="1">
      <alignment horizontal="center" vertical="center"/>
    </xf>
    <xf numFmtId="0" fontId="29" fillId="24" borderId="4" xfId="0" applyFont="1" applyFill="1" applyBorder="1" applyAlignment="1">
      <alignment horizontal="center" vertical="center" wrapText="1"/>
    </xf>
    <xf numFmtId="0" fontId="29" fillId="24" borderId="4" xfId="0" applyFont="1" applyFill="1" applyBorder="1" applyAlignment="1">
      <alignment horizontal="center" vertical="center"/>
    </xf>
    <xf numFmtId="0" fontId="32" fillId="0" borderId="34"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9" xfId="0" applyFont="1" applyBorder="1" applyAlignment="1">
      <alignment horizontal="center" vertical="center" wrapText="1"/>
    </xf>
    <xf numFmtId="0" fontId="31" fillId="0" borderId="19"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24" xfId="0" applyFont="1" applyBorder="1" applyAlignment="1" applyProtection="1">
      <alignment horizontal="center" vertical="center" wrapText="1"/>
    </xf>
    <xf numFmtId="0" fontId="31" fillId="0" borderId="20" xfId="0" applyFont="1" applyBorder="1" applyAlignment="1">
      <alignment horizontal="justify" vertical="center" wrapText="1"/>
    </xf>
    <xf numFmtId="0" fontId="31" fillId="0" borderId="1" xfId="0" applyFont="1" applyBorder="1" applyAlignment="1">
      <alignment horizontal="justify" vertical="center" wrapText="1"/>
    </xf>
    <xf numFmtId="0" fontId="31" fillId="0" borderId="2" xfId="0" applyFont="1" applyBorder="1" applyAlignment="1">
      <alignment horizontal="justify" vertical="center" wrapText="1"/>
    </xf>
    <xf numFmtId="0" fontId="31" fillId="0" borderId="25" xfId="0" applyFont="1" applyBorder="1" applyAlignment="1">
      <alignment horizontal="justify" vertical="center" wrapText="1"/>
    </xf>
    <xf numFmtId="0" fontId="35" fillId="0" borderId="19" xfId="0" applyFont="1" applyBorder="1" applyAlignment="1">
      <alignment horizontal="center" vertical="center"/>
    </xf>
    <xf numFmtId="0" fontId="35" fillId="0" borderId="28" xfId="0" applyFont="1" applyBorder="1" applyAlignment="1">
      <alignment horizontal="center" vertical="center"/>
    </xf>
    <xf numFmtId="0" fontId="35" fillId="0" borderId="22" xfId="0" applyFont="1" applyBorder="1" applyAlignment="1">
      <alignment horizontal="center" vertical="center"/>
    </xf>
    <xf numFmtId="0" fontId="35" fillId="0" borderId="24" xfId="0" applyFont="1" applyBorder="1" applyAlignment="1">
      <alignment horizontal="center" vertical="center"/>
    </xf>
    <xf numFmtId="0" fontId="35" fillId="0" borderId="21" xfId="0" applyFont="1" applyBorder="1" applyAlignment="1">
      <alignment horizontal="center" vertical="center"/>
    </xf>
    <xf numFmtId="0" fontId="35" fillId="0" borderId="29" xfId="0" applyFont="1" applyBorder="1" applyAlignment="1">
      <alignment horizontal="center" vertical="center"/>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32" fillId="0" borderId="19"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5" fillId="9" borderId="19" xfId="0" applyFont="1" applyFill="1" applyBorder="1" applyAlignment="1">
      <alignment horizontal="center" vertical="center"/>
    </xf>
    <xf numFmtId="0" fontId="35" fillId="9" borderId="28" xfId="0" applyFont="1" applyFill="1" applyBorder="1" applyAlignment="1">
      <alignment horizontal="center" vertical="center"/>
    </xf>
    <xf numFmtId="0" fontId="35" fillId="9" borderId="22" xfId="0" applyFont="1" applyFill="1" applyBorder="1" applyAlignment="1">
      <alignment horizontal="center" vertical="center"/>
    </xf>
    <xf numFmtId="0" fontId="35" fillId="9" borderId="24" xfId="0" applyFont="1" applyFill="1" applyBorder="1" applyAlignment="1">
      <alignment horizontal="center" vertical="center"/>
    </xf>
    <xf numFmtId="9" fontId="35" fillId="25" borderId="20" xfId="0" applyNumberFormat="1" applyFont="1" applyFill="1" applyBorder="1" applyAlignment="1">
      <alignment horizontal="center" vertical="center"/>
    </xf>
    <xf numFmtId="9" fontId="35" fillId="25" borderId="1" xfId="0" applyNumberFormat="1" applyFont="1" applyFill="1" applyBorder="1" applyAlignment="1">
      <alignment horizontal="center" vertical="center"/>
    </xf>
    <xf numFmtId="0" fontId="35" fillId="25" borderId="2" xfId="0" applyFont="1" applyFill="1" applyBorder="1" applyAlignment="1">
      <alignment horizontal="center" vertical="center"/>
    </xf>
    <xf numFmtId="0" fontId="35" fillId="25" borderId="25" xfId="0" applyFont="1" applyFill="1" applyBorder="1" applyAlignment="1">
      <alignment horizontal="center" vertical="center"/>
    </xf>
    <xf numFmtId="0" fontId="31" fillId="0" borderId="21"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6" xfId="0" applyFont="1" applyBorder="1" applyAlignment="1">
      <alignment horizontal="center" vertical="center" wrapText="1"/>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60" xfId="0" applyFont="1" applyBorder="1" applyAlignment="1">
      <alignment horizontal="center" vertical="center"/>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31" fillId="5" borderId="21"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2" fillId="0" borderId="19"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5" fillId="0" borderId="20"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25" xfId="0" applyFont="1" applyBorder="1" applyAlignment="1">
      <alignment horizontal="justify" vertical="center" wrapText="1"/>
    </xf>
    <xf numFmtId="9" fontId="35" fillId="0" borderId="20" xfId="0" applyNumberFormat="1" applyFont="1" applyBorder="1" applyAlignment="1">
      <alignment horizontal="center" vertical="center"/>
    </xf>
    <xf numFmtId="0" fontId="35" fillId="0" borderId="2" xfId="0" applyFont="1" applyBorder="1" applyAlignment="1">
      <alignment horizontal="center" vertical="center"/>
    </xf>
    <xf numFmtId="0" fontId="35" fillId="0" borderId="25" xfId="0" applyFont="1" applyBorder="1" applyAlignment="1">
      <alignment horizontal="center" vertical="center"/>
    </xf>
    <xf numFmtId="0" fontId="24"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cellXfs>
  <cellStyles count="4">
    <cellStyle name="Hipervínculo" xfId="2" builtinId="8"/>
    <cellStyle name="Moneda [0] 2" xfId="3" xr:uid="{00000000-0005-0000-0000-000001000000}"/>
    <cellStyle name="Normal" xfId="0" builtinId="0"/>
    <cellStyle name="Normal 2" xfId="1" xr:uid="{00000000-0005-0000-0000-000003000000}"/>
  </cellStyles>
  <dxfs count="51">
    <dxf>
      <fill>
        <patternFill>
          <bgColor rgb="FFFF0000"/>
        </patternFill>
      </fill>
    </dxf>
    <dxf>
      <fill>
        <patternFill>
          <bgColor rgb="FFFF6600"/>
        </patternFill>
      </fill>
    </dxf>
    <dxf>
      <fill>
        <patternFill>
          <bgColor rgb="FFFFFF00"/>
        </patternFill>
      </fill>
    </dxf>
    <dxf>
      <fill>
        <patternFill>
          <bgColor theme="9" tint="0.59996337778862885"/>
        </patternFill>
      </fill>
    </dxf>
    <dxf>
      <fill>
        <patternFill>
          <bgColor rgb="FFFF0000"/>
        </patternFill>
      </fill>
    </dxf>
    <dxf>
      <fill>
        <patternFill>
          <bgColor rgb="FFFFFF99"/>
        </patternFill>
      </fill>
    </dxf>
    <dxf>
      <fill>
        <patternFill>
          <bgColor theme="5" tint="0.39994506668294322"/>
        </patternFill>
      </fill>
    </dxf>
    <dxf>
      <fill>
        <patternFill>
          <bgColor rgb="FFFF0000"/>
        </patternFill>
      </fill>
    </dxf>
    <dxf>
      <fill>
        <patternFill>
          <bgColor rgb="FFFF6600"/>
        </patternFill>
      </fill>
    </dxf>
    <dxf>
      <fill>
        <patternFill>
          <bgColor rgb="FFFFFF00"/>
        </patternFill>
      </fill>
    </dxf>
    <dxf>
      <fill>
        <patternFill>
          <bgColor rgb="FF00B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0000"/>
        </patternFill>
      </fill>
    </dxf>
    <dxf>
      <fill>
        <patternFill>
          <bgColor rgb="FFFF822D"/>
        </patternFill>
      </fill>
    </dxf>
    <dxf>
      <fill>
        <patternFill>
          <bgColor rgb="FFFFFF00"/>
        </patternFill>
      </fill>
    </dxf>
    <dxf>
      <font>
        <color theme="0"/>
      </font>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theme="0"/>
      </font>
      <fill>
        <patternFill>
          <bgColor rgb="FFFF4B21"/>
        </patternFill>
      </fill>
    </dxf>
    <dxf>
      <fill>
        <patternFill>
          <bgColor theme="7" tint="0.39994506668294322"/>
        </patternFill>
      </fill>
    </dxf>
    <dxf>
      <fill>
        <patternFill>
          <bgColor rgb="FFFFFF99"/>
        </patternFill>
      </fill>
    </dxf>
    <dxf>
      <font>
        <color theme="0"/>
      </font>
      <fill>
        <patternFill>
          <bgColor rgb="FF00FF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ont>
        <color rgb="FF006100"/>
      </font>
      <fill>
        <patternFill>
          <bgColor rgb="FFC6EFCE"/>
        </patternFill>
      </fill>
    </dxf>
    <dxf>
      <fill>
        <patternFill>
          <bgColor theme="7" tint="0.59996337778862885"/>
        </patternFill>
      </fill>
    </dxf>
    <dxf>
      <fill>
        <patternFill>
          <bgColor rgb="FFFF0000"/>
        </patternFill>
      </fill>
    </dxf>
    <dxf>
      <font>
        <color rgb="FF006100"/>
      </font>
      <fill>
        <patternFill>
          <bgColor rgb="FFC6EFCE"/>
        </patternFill>
      </fill>
    </dxf>
    <dxf>
      <fill>
        <patternFill>
          <bgColor theme="7" tint="0.59996337778862885"/>
        </patternFill>
      </fill>
    </dxf>
    <dxf>
      <fill>
        <patternFill>
          <bgColor rgb="FFFF0000"/>
        </patternFill>
      </fill>
    </dxf>
  </dxfs>
  <tableStyles count="1" defaultTableStyle="TableStyleMedium2" defaultPivotStyle="PivotStyleLight16">
    <tableStyle name="MySqlDefault" pivot="0" table="0" count="0" xr9:uid="{00000000-0011-0000-FFFF-FFFF00000000}"/>
  </tableStyles>
  <colors>
    <mruColors>
      <color rgb="FFFF3300"/>
      <color rgb="FF2F75B5"/>
      <color rgb="FFFF822D"/>
      <color rgb="FFFF4B21"/>
      <color rgb="FFFFFF99"/>
      <color rgb="FF00FF00"/>
      <color rgb="FFF66400"/>
      <color rgb="FFFF2D2D"/>
      <color rgb="FFFF1515"/>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0</xdr:colOff>
      <xdr:row>27</xdr:row>
      <xdr:rowOff>0</xdr:rowOff>
    </xdr:to>
    <xdr:sp macro="" textlink="">
      <xdr:nvSpPr>
        <xdr:cNvPr id="2" name="AutoShape 5">
          <a:extLst>
            <a:ext uri="{FF2B5EF4-FFF2-40B4-BE49-F238E27FC236}">
              <a16:creationId xmlns:a16="http://schemas.microsoft.com/office/drawing/2014/main" id="{36A3DE1A-434E-426F-BF56-1A75B53FBCF2}"/>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3" name="AutoShape 5">
          <a:extLst>
            <a:ext uri="{FF2B5EF4-FFF2-40B4-BE49-F238E27FC236}">
              <a16:creationId xmlns:a16="http://schemas.microsoft.com/office/drawing/2014/main" id="{E667A133-C218-4F4F-852F-8B85003850ED}"/>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4" name="Autoforma 5">
          <a:extLst>
            <a:ext uri="{FF2B5EF4-FFF2-40B4-BE49-F238E27FC236}">
              <a16:creationId xmlns:a16="http://schemas.microsoft.com/office/drawing/2014/main" id="{1798ED5C-B1AD-4CC1-8C8E-A68E10444FAB}"/>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5" name="AutoShape 5">
          <a:extLst>
            <a:ext uri="{FF2B5EF4-FFF2-40B4-BE49-F238E27FC236}">
              <a16:creationId xmlns:a16="http://schemas.microsoft.com/office/drawing/2014/main" id="{709E121D-F267-4E2F-A2CD-5CF88AEAF380}"/>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6" name="AutoShape 5">
          <a:extLst>
            <a:ext uri="{FF2B5EF4-FFF2-40B4-BE49-F238E27FC236}">
              <a16:creationId xmlns:a16="http://schemas.microsoft.com/office/drawing/2014/main" id="{43C9C96F-79AD-4945-BCA3-1F5B255A3836}"/>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7" name="AutoShape 5">
          <a:extLst>
            <a:ext uri="{FF2B5EF4-FFF2-40B4-BE49-F238E27FC236}">
              <a16:creationId xmlns:a16="http://schemas.microsoft.com/office/drawing/2014/main" id="{823C5CB2-9E42-460E-923B-230CF476B0EE}"/>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8" name="AutoShape 5">
          <a:extLst>
            <a:ext uri="{FF2B5EF4-FFF2-40B4-BE49-F238E27FC236}">
              <a16:creationId xmlns:a16="http://schemas.microsoft.com/office/drawing/2014/main" id="{CB94FEBB-9830-4062-84A7-2E9333164EB3}"/>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9" name="AutoShape 5">
          <a:extLst>
            <a:ext uri="{FF2B5EF4-FFF2-40B4-BE49-F238E27FC236}">
              <a16:creationId xmlns:a16="http://schemas.microsoft.com/office/drawing/2014/main" id="{3DD34A1A-61CF-463F-9353-DF4470C63E88}"/>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0" name="AutoShape 5">
          <a:extLst>
            <a:ext uri="{FF2B5EF4-FFF2-40B4-BE49-F238E27FC236}">
              <a16:creationId xmlns:a16="http://schemas.microsoft.com/office/drawing/2014/main" id="{A4F304A3-089E-44AF-BA3E-9E5E7D2402FE}"/>
            </a:ext>
          </a:extLst>
        </xdr:cNvPr>
        <xdr:cNvSpPr>
          <a:spLocks noChangeArrowheads="1"/>
        </xdr:cNvSpPr>
      </xdr:nvSpPr>
      <xdr:spPr bwMode="auto">
        <a:xfrm>
          <a:off x="1914525" y="762000"/>
          <a:ext cx="12954000" cy="5467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4</xdr:row>
      <xdr:rowOff>0</xdr:rowOff>
    </xdr:from>
    <xdr:to>
      <xdr:col>11</xdr:col>
      <xdr:colOff>0</xdr:colOff>
      <xdr:row>27</xdr:row>
      <xdr:rowOff>0</xdr:rowOff>
    </xdr:to>
    <xdr:sp macro="" textlink="">
      <xdr:nvSpPr>
        <xdr:cNvPr id="11" name="AutoShape 5">
          <a:extLst>
            <a:ext uri="{FF2B5EF4-FFF2-40B4-BE49-F238E27FC236}">
              <a16:creationId xmlns:a16="http://schemas.microsoft.com/office/drawing/2014/main" id="{29FEFB9F-CF0E-4AEB-BE71-DD50CA8F9E80}"/>
            </a:ext>
          </a:extLst>
        </xdr:cNvPr>
        <xdr:cNvSpPr>
          <a:spLocks noChangeArrowheads="1"/>
        </xdr:cNvSpPr>
      </xdr:nvSpPr>
      <xdr:spPr bwMode="auto">
        <a:xfrm>
          <a:off x="1914525" y="762000"/>
          <a:ext cx="12954000" cy="546735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0</xdr:col>
      <xdr:colOff>78440</xdr:colOff>
      <xdr:row>1</xdr:row>
      <xdr:rowOff>89647</xdr:rowOff>
    </xdr:from>
    <xdr:to>
      <xdr:col>1</xdr:col>
      <xdr:colOff>2263587</xdr:colOff>
      <xdr:row>4</xdr:row>
      <xdr:rowOff>291353</xdr:rowOff>
    </xdr:to>
    <xdr:pic>
      <xdr:nvPicPr>
        <xdr:cNvPr id="12" name="Imagen 11">
          <a:extLst>
            <a:ext uri="{FF2B5EF4-FFF2-40B4-BE49-F238E27FC236}">
              <a16:creationId xmlns:a16="http://schemas.microsoft.com/office/drawing/2014/main" id="{4A9A3D91-C0C3-4E31-AE59-F3F124479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440" y="280147"/>
          <a:ext cx="4099672" cy="773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674689</xdr:colOff>
      <xdr:row>0</xdr:row>
      <xdr:rowOff>79374</xdr:rowOff>
    </xdr:from>
    <xdr:to>
      <xdr:col>3</xdr:col>
      <xdr:colOff>1244601</xdr:colOff>
      <xdr:row>2</xdr:row>
      <xdr:rowOff>177799</xdr:rowOff>
    </xdr:to>
    <xdr:pic>
      <xdr:nvPicPr>
        <xdr:cNvPr id="2" name="Imagen 1">
          <a:extLst>
            <a:ext uri="{FF2B5EF4-FFF2-40B4-BE49-F238E27FC236}">
              <a16:creationId xmlns:a16="http://schemas.microsoft.com/office/drawing/2014/main" id="{A9FD87C0-3F73-4F6A-ACC5-F9B80D7AE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49589" y="79374"/>
          <a:ext cx="2411412"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0</xdr:row>
      <xdr:rowOff>100853</xdr:rowOff>
    </xdr:from>
    <xdr:to>
      <xdr:col>2</xdr:col>
      <xdr:colOff>0</xdr:colOff>
      <xdr:row>3</xdr:row>
      <xdr:rowOff>89160</xdr:rowOff>
    </xdr:to>
    <xdr:pic>
      <xdr:nvPicPr>
        <xdr:cNvPr id="2" name="Imagen 1">
          <a:extLst>
            <a:ext uri="{FF2B5EF4-FFF2-40B4-BE49-F238E27FC236}">
              <a16:creationId xmlns:a16="http://schemas.microsoft.com/office/drawing/2014/main" id="{BC5D40BF-22CE-4441-A8DF-113A7B52F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00853"/>
          <a:ext cx="1495425" cy="6455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68035</xdr:colOff>
      <xdr:row>0</xdr:row>
      <xdr:rowOff>176893</xdr:rowOff>
    </xdr:from>
    <xdr:to>
      <xdr:col>1</xdr:col>
      <xdr:colOff>641348</xdr:colOff>
      <xdr:row>2</xdr:row>
      <xdr:rowOff>166461</xdr:rowOff>
    </xdr:to>
    <xdr:pic>
      <xdr:nvPicPr>
        <xdr:cNvPr id="3" name="Imagen 2">
          <a:extLst>
            <a:ext uri="{FF2B5EF4-FFF2-40B4-BE49-F238E27FC236}">
              <a16:creationId xmlns:a16="http://schemas.microsoft.com/office/drawing/2014/main" id="{2E1E2476-DB7B-469A-A0F5-E22FFAED5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035" y="176893"/>
          <a:ext cx="2355849" cy="574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385763</xdr:colOff>
      <xdr:row>0</xdr:row>
      <xdr:rowOff>38100</xdr:rowOff>
    </xdr:from>
    <xdr:to>
      <xdr:col>1</xdr:col>
      <xdr:colOff>1412875</xdr:colOff>
      <xdr:row>1</xdr:row>
      <xdr:rowOff>25049</xdr:rowOff>
    </xdr:to>
    <xdr:pic>
      <xdr:nvPicPr>
        <xdr:cNvPr id="3" name="Imagen 2">
          <a:extLst>
            <a:ext uri="{FF2B5EF4-FFF2-40B4-BE49-F238E27FC236}">
              <a16:creationId xmlns:a16="http://schemas.microsoft.com/office/drawing/2014/main" id="{BF03E352-103A-4DF8-8050-0D7B3BB1D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763" y="38100"/>
          <a:ext cx="2535237" cy="7489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83345</xdr:rowOff>
    </xdr:from>
    <xdr:ext cx="1585324" cy="428624"/>
    <xdr:pic>
      <xdr:nvPicPr>
        <xdr:cNvPr id="2" name="Imagen 3" descr="http://www.centrodememoriahistorica.gov.co/alfabetizaciones/images/logo_CNMH.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5"/>
          <a:ext cx="1585324" cy="42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CEV/Downloads/Formato%20Mapa%20de%20riesgos%20modificado%2024%20ago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exto Estratégico"/>
      <sheetName val="2. Mapa de riesgos "/>
      <sheetName val="3. Clasificación del riesgo"/>
      <sheetName val="4. Probabilidad"/>
      <sheetName val="5. Impacto"/>
      <sheetName val="6.Tratamiento del riesgo"/>
      <sheetName val="7. Evaluación de Controles"/>
      <sheetName val="Control cambios"/>
      <sheetName val="Listas Validación"/>
    </sheetNames>
    <sheetDataSet>
      <sheetData sheetId="0" refreshError="1"/>
      <sheetData sheetId="1">
        <row r="31">
          <cell r="A31" t="str">
            <v>EXTREMA</v>
          </cell>
          <cell r="B31" t="str">
            <v>Reducir el riesgo, Evitar, Compartir o Transferir - E</v>
          </cell>
        </row>
        <row r="32">
          <cell r="A32" t="str">
            <v>ALTA</v>
          </cell>
          <cell r="B32" t="str">
            <v>Reducir el riesgo, Evitar, Compartir o Transferir - A</v>
          </cell>
        </row>
        <row r="33">
          <cell r="A33" t="str">
            <v>MODERADA</v>
          </cell>
          <cell r="B33" t="str">
            <v xml:space="preserve"> Asumir el riesgo, Reducir el riesgo - M</v>
          </cell>
        </row>
        <row r="34">
          <cell r="A34" t="str">
            <v>BAJA</v>
          </cell>
          <cell r="B34" t="str">
            <v>Asumir el riesgo - B</v>
          </cell>
        </row>
        <row r="43">
          <cell r="A43" t="str">
            <v>1. Rara vez1. Insignificante</v>
          </cell>
          <cell r="B43" t="str">
            <v>BAJA</v>
          </cell>
        </row>
        <row r="44">
          <cell r="A44" t="str">
            <v>1. Rara vez2. Menor</v>
          </cell>
          <cell r="B44" t="str">
            <v>BAJA</v>
          </cell>
        </row>
        <row r="45">
          <cell r="A45" t="str">
            <v>1. Rara vez3. Moderado</v>
          </cell>
          <cell r="B45" t="str">
            <v>MODERADA</v>
          </cell>
        </row>
        <row r="46">
          <cell r="A46" t="str">
            <v>1. Rara vez4. Mayor</v>
          </cell>
          <cell r="B46" t="str">
            <v>ALTA</v>
          </cell>
        </row>
        <row r="47">
          <cell r="A47" t="str">
            <v>1. Rara vez5. Catastrófico</v>
          </cell>
          <cell r="B47" t="str">
            <v>ALTA</v>
          </cell>
        </row>
        <row r="48">
          <cell r="A48" t="str">
            <v>2. Improbable1. Insignificante</v>
          </cell>
          <cell r="B48" t="str">
            <v>BAJA</v>
          </cell>
        </row>
        <row r="49">
          <cell r="A49" t="str">
            <v>2. Improbable2. Menor</v>
          </cell>
          <cell r="B49" t="str">
            <v>BAJA</v>
          </cell>
        </row>
        <row r="50">
          <cell r="A50" t="str">
            <v>2. Improbable3. Moderado</v>
          </cell>
          <cell r="B50" t="str">
            <v>MODERADA</v>
          </cell>
        </row>
        <row r="51">
          <cell r="A51" t="str">
            <v>2. Improbable4. Mayor</v>
          </cell>
          <cell r="B51" t="str">
            <v>ALTA</v>
          </cell>
        </row>
        <row r="52">
          <cell r="A52" t="str">
            <v>2. Improbable5. Catastrófico</v>
          </cell>
          <cell r="B52" t="str">
            <v>EXTREMA</v>
          </cell>
        </row>
        <row r="53">
          <cell r="A53" t="str">
            <v>3. Posible1. Insignificante</v>
          </cell>
          <cell r="B53" t="str">
            <v>BAJA</v>
          </cell>
        </row>
        <row r="54">
          <cell r="A54" t="str">
            <v>3. Posible2. Menor</v>
          </cell>
          <cell r="B54" t="str">
            <v>MODERADA</v>
          </cell>
        </row>
        <row r="55">
          <cell r="A55" t="str">
            <v>3. Posible3. Moderado</v>
          </cell>
          <cell r="B55" t="str">
            <v>ALTA</v>
          </cell>
        </row>
        <row r="56">
          <cell r="A56" t="str">
            <v>3. Posible4. Mayor</v>
          </cell>
          <cell r="B56" t="str">
            <v>EXTREMA</v>
          </cell>
        </row>
        <row r="57">
          <cell r="A57" t="str">
            <v>3. Posible5. Catastrófico</v>
          </cell>
          <cell r="B57" t="str">
            <v>EXTREMA</v>
          </cell>
        </row>
        <row r="58">
          <cell r="A58" t="str">
            <v>4. Probable1. Insignificante</v>
          </cell>
          <cell r="B58" t="str">
            <v>MODERADA</v>
          </cell>
        </row>
        <row r="59">
          <cell r="A59" t="str">
            <v>4. Probable2. Menor</v>
          </cell>
          <cell r="B59" t="str">
            <v>ALTA</v>
          </cell>
        </row>
        <row r="60">
          <cell r="A60" t="str">
            <v>4. Probable3. Moderado</v>
          </cell>
          <cell r="B60" t="str">
            <v>ALTA</v>
          </cell>
        </row>
        <row r="61">
          <cell r="A61" t="str">
            <v>4. Probable4. Mayor</v>
          </cell>
          <cell r="B61" t="str">
            <v>EXTREMA</v>
          </cell>
        </row>
        <row r="62">
          <cell r="A62" t="str">
            <v>4. Probable5. Catastrófico</v>
          </cell>
          <cell r="B62" t="str">
            <v>EXTREMA</v>
          </cell>
        </row>
        <row r="63">
          <cell r="A63" t="str">
            <v>5. Casi seguro1. Insignificante</v>
          </cell>
          <cell r="B63" t="str">
            <v>ALTA</v>
          </cell>
        </row>
        <row r="64">
          <cell r="A64" t="str">
            <v>5. Casi seguro2. Menor</v>
          </cell>
          <cell r="B64" t="str">
            <v>ALTA</v>
          </cell>
        </row>
        <row r="65">
          <cell r="A65" t="str">
            <v>5. Casi seguro3. Moderado</v>
          </cell>
          <cell r="B65" t="str">
            <v>EXTREMA</v>
          </cell>
        </row>
        <row r="66">
          <cell r="A66" t="str">
            <v>5. Casi seguro4. Mayor</v>
          </cell>
          <cell r="B66" t="str">
            <v>EXTREMA</v>
          </cell>
        </row>
        <row r="67">
          <cell r="A67" t="str">
            <v>5. Casi seguro5. Catastrófico</v>
          </cell>
          <cell r="B67" t="str">
            <v>EXTREMA</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7"/>
  <sheetViews>
    <sheetView showGridLines="0" zoomScale="80" zoomScaleNormal="80" workbookViewId="0">
      <selection activeCell="J1" sqref="J1"/>
    </sheetView>
  </sheetViews>
  <sheetFormatPr baseColWidth="10" defaultColWidth="12.54296875" defaultRowHeight="15" customHeight="1" x14ac:dyDescent="0.35"/>
  <cols>
    <col min="1" max="1" width="28.7265625" style="43" customWidth="1"/>
    <col min="2" max="2" width="34.54296875" style="43" customWidth="1"/>
    <col min="3" max="3" width="35.453125" style="43" customWidth="1"/>
    <col min="4" max="7" width="15.7265625" style="43" customWidth="1"/>
    <col min="8" max="8" width="35.26953125" style="43" bestFit="1" customWidth="1"/>
    <col min="9" max="9" width="11.54296875" style="43" bestFit="1" customWidth="1"/>
    <col min="10" max="10" width="4" style="43" customWidth="1"/>
    <col min="11" max="11" width="10" style="43" customWidth="1"/>
    <col min="12" max="12" width="9.453125" style="43" customWidth="1"/>
    <col min="13" max="16384" width="12.54296875" style="43"/>
  </cols>
  <sheetData>
    <row r="2" spans="1:12" ht="15" customHeight="1" x14ac:dyDescent="0.35">
      <c r="A2" s="255" t="s">
        <v>0</v>
      </c>
      <c r="B2" s="256"/>
      <c r="C2" s="256"/>
      <c r="D2" s="256"/>
      <c r="E2" s="256"/>
      <c r="F2" s="256"/>
      <c r="G2" s="256"/>
      <c r="H2" s="256"/>
      <c r="I2" s="257"/>
    </row>
    <row r="3" spans="1:12" ht="15" customHeight="1" x14ac:dyDescent="0.35">
      <c r="A3" s="258"/>
      <c r="B3" s="259"/>
      <c r="C3" s="259"/>
      <c r="D3" s="259"/>
      <c r="E3" s="259"/>
      <c r="F3" s="259"/>
      <c r="G3" s="259"/>
      <c r="H3" s="259"/>
      <c r="I3" s="260"/>
    </row>
    <row r="4" spans="1:12" ht="15" customHeight="1" x14ac:dyDescent="0.35">
      <c r="A4" s="258"/>
      <c r="B4" s="259"/>
      <c r="C4" s="259"/>
      <c r="D4" s="259"/>
      <c r="E4" s="259"/>
      <c r="F4" s="259"/>
      <c r="G4" s="259"/>
      <c r="H4" s="259"/>
      <c r="I4" s="260"/>
    </row>
    <row r="5" spans="1:12" ht="28.5" customHeight="1" x14ac:dyDescent="0.35">
      <c r="A5" s="261"/>
      <c r="B5" s="262"/>
      <c r="C5" s="262"/>
      <c r="D5" s="262"/>
      <c r="E5" s="262"/>
      <c r="F5" s="262"/>
      <c r="G5" s="262"/>
      <c r="H5" s="262"/>
      <c r="I5" s="263"/>
    </row>
    <row r="6" spans="1:12" ht="8.25" customHeight="1" x14ac:dyDescent="0.35"/>
    <row r="7" spans="1:12" ht="21" customHeight="1" x14ac:dyDescent="0.35">
      <c r="A7" s="264" t="s">
        <v>1</v>
      </c>
      <c r="B7" s="265"/>
      <c r="C7" s="265"/>
      <c r="D7" s="265"/>
      <c r="E7" s="265"/>
      <c r="F7" s="265"/>
      <c r="G7" s="265"/>
      <c r="H7" s="265"/>
      <c r="I7" s="265"/>
    </row>
    <row r="8" spans="1:12" ht="21" customHeight="1" x14ac:dyDescent="0.35">
      <c r="A8" s="265"/>
      <c r="B8" s="265"/>
      <c r="C8" s="265"/>
      <c r="D8" s="265"/>
      <c r="E8" s="265"/>
      <c r="F8" s="265"/>
      <c r="G8" s="265"/>
      <c r="H8" s="265"/>
      <c r="I8" s="265"/>
    </row>
    <row r="9" spans="1:12" ht="21" customHeight="1" x14ac:dyDescent="0.35">
      <c r="A9" s="265"/>
      <c r="B9" s="265"/>
      <c r="C9" s="265"/>
      <c r="D9" s="265"/>
      <c r="E9" s="265"/>
      <c r="F9" s="265"/>
      <c r="G9" s="265"/>
      <c r="H9" s="265"/>
      <c r="I9" s="265"/>
    </row>
    <row r="10" spans="1:12" ht="27" customHeight="1" x14ac:dyDescent="0.35">
      <c r="A10" s="266" t="s">
        <v>2</v>
      </c>
      <c r="B10" s="267" t="s">
        <v>3</v>
      </c>
      <c r="C10" s="269" t="s">
        <v>4</v>
      </c>
      <c r="D10" s="269"/>
      <c r="E10" s="269"/>
      <c r="F10" s="269"/>
      <c r="G10" s="269"/>
      <c r="H10" s="269"/>
      <c r="I10" s="269"/>
      <c r="J10" s="44"/>
      <c r="K10" s="44"/>
      <c r="L10" s="44"/>
    </row>
    <row r="11" spans="1:12" ht="28.5" customHeight="1" x14ac:dyDescent="0.35">
      <c r="A11" s="266"/>
      <c r="B11" s="268"/>
      <c r="C11" s="269" t="s">
        <v>5</v>
      </c>
      <c r="D11" s="269"/>
      <c r="E11" s="269"/>
      <c r="F11" s="269"/>
      <c r="G11" s="269"/>
      <c r="H11" s="269"/>
      <c r="I11" s="269"/>
      <c r="J11" s="44"/>
      <c r="K11" s="44"/>
      <c r="L11" s="44"/>
    </row>
    <row r="12" spans="1:12" ht="18" customHeight="1" x14ac:dyDescent="0.35">
      <c r="A12" s="266"/>
      <c r="B12" s="268"/>
      <c r="C12" s="269" t="s">
        <v>6</v>
      </c>
      <c r="D12" s="269"/>
      <c r="E12" s="269"/>
      <c r="F12" s="269"/>
      <c r="G12" s="269"/>
      <c r="H12" s="269"/>
      <c r="I12" s="269"/>
      <c r="J12" s="44"/>
      <c r="K12" s="44"/>
      <c r="L12" s="44"/>
    </row>
    <row r="13" spans="1:12" ht="18" customHeight="1" x14ac:dyDescent="0.35">
      <c r="A13" s="266"/>
      <c r="B13" s="268"/>
      <c r="C13" s="269"/>
      <c r="D13" s="269"/>
      <c r="E13" s="269"/>
      <c r="F13" s="269"/>
      <c r="G13" s="269"/>
      <c r="H13" s="269"/>
      <c r="I13" s="269"/>
      <c r="J13" s="44"/>
      <c r="K13" s="44"/>
      <c r="L13" s="44"/>
    </row>
    <row r="14" spans="1:12" ht="26.25" customHeight="1" x14ac:dyDescent="0.35">
      <c r="A14" s="266"/>
      <c r="B14" s="268"/>
      <c r="C14" s="269"/>
      <c r="D14" s="269"/>
      <c r="E14" s="269"/>
      <c r="F14" s="269"/>
      <c r="G14" s="269"/>
      <c r="H14" s="269"/>
      <c r="I14" s="269"/>
      <c r="J14" s="44"/>
      <c r="K14" s="44"/>
      <c r="L14" s="44"/>
    </row>
    <row r="15" spans="1:12" ht="32.65" customHeight="1" x14ac:dyDescent="0.35">
      <c r="A15" s="266"/>
      <c r="B15" s="268"/>
      <c r="C15" s="269"/>
      <c r="D15" s="269"/>
      <c r="E15" s="269"/>
      <c r="F15" s="269"/>
      <c r="G15" s="269"/>
      <c r="H15" s="269"/>
      <c r="I15" s="269"/>
      <c r="J15" s="44"/>
      <c r="K15" s="44"/>
      <c r="L15" s="44"/>
    </row>
    <row r="16" spans="1:12" ht="32.15" customHeight="1" x14ac:dyDescent="0.35">
      <c r="A16" s="266"/>
      <c r="B16" s="267" t="s">
        <v>7</v>
      </c>
      <c r="C16" s="269" t="s">
        <v>8</v>
      </c>
      <c r="D16" s="269"/>
      <c r="E16" s="269"/>
      <c r="F16" s="269"/>
      <c r="G16" s="269"/>
      <c r="H16" s="269"/>
      <c r="I16" s="269"/>
      <c r="J16" s="45"/>
      <c r="K16" s="45"/>
    </row>
    <row r="17" spans="1:11" ht="15.5" x14ac:dyDescent="0.35">
      <c r="A17" s="266"/>
      <c r="B17" s="268"/>
      <c r="C17" s="269" t="s">
        <v>9</v>
      </c>
      <c r="D17" s="269"/>
      <c r="E17" s="269"/>
      <c r="F17" s="269"/>
      <c r="G17" s="269"/>
      <c r="H17" s="269"/>
      <c r="I17" s="269"/>
      <c r="J17" s="45"/>
      <c r="K17" s="45"/>
    </row>
    <row r="18" spans="1:11" ht="35.15" customHeight="1" x14ac:dyDescent="0.35">
      <c r="A18" s="266"/>
      <c r="B18" s="268"/>
      <c r="C18" s="269" t="s">
        <v>10</v>
      </c>
      <c r="D18" s="269"/>
      <c r="E18" s="269"/>
      <c r="F18" s="269"/>
      <c r="G18" s="269"/>
      <c r="H18" s="269"/>
      <c r="I18" s="269"/>
      <c r="J18" s="45"/>
      <c r="K18" s="45"/>
    </row>
    <row r="19" spans="1:11" ht="30" customHeight="1" x14ac:dyDescent="0.35">
      <c r="A19" s="266"/>
      <c r="B19" s="268"/>
      <c r="C19" s="269" t="s">
        <v>11</v>
      </c>
      <c r="D19" s="269"/>
      <c r="E19" s="269"/>
      <c r="F19" s="269"/>
      <c r="G19" s="269"/>
      <c r="H19" s="269"/>
      <c r="I19" s="269"/>
      <c r="J19" s="45"/>
      <c r="K19" s="45"/>
    </row>
    <row r="20" spans="1:11" ht="15.5" x14ac:dyDescent="0.35">
      <c r="A20" s="266"/>
      <c r="B20" s="268"/>
      <c r="C20" s="269" t="s">
        <v>12</v>
      </c>
      <c r="D20" s="269"/>
      <c r="E20" s="269"/>
      <c r="F20" s="269"/>
      <c r="G20" s="269"/>
      <c r="H20" s="269"/>
      <c r="I20" s="269"/>
      <c r="J20" s="45"/>
      <c r="K20" s="45"/>
    </row>
    <row r="21" spans="1:11" ht="15.5" x14ac:dyDescent="0.35">
      <c r="A21" s="266"/>
      <c r="B21" s="268"/>
      <c r="C21" s="269" t="s">
        <v>13</v>
      </c>
      <c r="D21" s="269"/>
      <c r="E21" s="269"/>
      <c r="F21" s="269"/>
      <c r="G21" s="269"/>
      <c r="H21" s="269"/>
      <c r="I21" s="269"/>
      <c r="J21" s="45"/>
      <c r="K21" s="45"/>
    </row>
    <row r="22" spans="1:11" ht="15.5" x14ac:dyDescent="0.35">
      <c r="A22" s="266"/>
      <c r="B22" s="267" t="s">
        <v>14</v>
      </c>
      <c r="C22" s="269" t="s">
        <v>15</v>
      </c>
      <c r="D22" s="269"/>
      <c r="E22" s="269"/>
      <c r="F22" s="269"/>
      <c r="G22" s="269"/>
      <c r="H22" s="269"/>
      <c r="I22" s="269"/>
      <c r="J22" s="45"/>
      <c r="K22" s="45"/>
    </row>
    <row r="23" spans="1:11" ht="15.5" x14ac:dyDescent="0.35">
      <c r="A23" s="266"/>
      <c r="B23" s="268"/>
      <c r="C23" s="269" t="s">
        <v>16</v>
      </c>
      <c r="D23" s="269"/>
      <c r="E23" s="269"/>
      <c r="F23" s="269"/>
      <c r="G23" s="269"/>
      <c r="H23" s="269"/>
      <c r="I23" s="269"/>
      <c r="J23" s="45"/>
      <c r="K23" s="45"/>
    </row>
    <row r="24" spans="1:11" ht="15.5" x14ac:dyDescent="0.35">
      <c r="A24" s="266"/>
      <c r="B24" s="268"/>
      <c r="C24" s="269" t="s">
        <v>17</v>
      </c>
      <c r="D24" s="269"/>
      <c r="E24" s="269"/>
      <c r="F24" s="269"/>
      <c r="G24" s="269"/>
      <c r="H24" s="269"/>
      <c r="I24" s="269"/>
      <c r="J24" s="45"/>
      <c r="K24" s="45"/>
    </row>
    <row r="25" spans="1:11" ht="15.5" x14ac:dyDescent="0.35">
      <c r="A25" s="266"/>
      <c r="B25" s="268"/>
      <c r="C25" s="269" t="s">
        <v>18</v>
      </c>
      <c r="D25" s="269"/>
      <c r="E25" s="269"/>
      <c r="F25" s="269"/>
      <c r="G25" s="269"/>
      <c r="H25" s="269"/>
      <c r="I25" s="269"/>
      <c r="J25" s="45"/>
      <c r="K25" s="45"/>
    </row>
    <row r="26" spans="1:11" ht="15.5" x14ac:dyDescent="0.35">
      <c r="A26" s="266"/>
      <c r="B26" s="268"/>
      <c r="C26" s="269" t="s">
        <v>19</v>
      </c>
      <c r="D26" s="269"/>
      <c r="E26" s="269"/>
      <c r="F26" s="269"/>
      <c r="G26" s="269"/>
      <c r="H26" s="269"/>
      <c r="I26" s="269"/>
      <c r="J26" s="45"/>
      <c r="K26" s="45"/>
    </row>
    <row r="27" spans="1:11" ht="15.5" x14ac:dyDescent="0.35">
      <c r="A27" s="266"/>
      <c r="B27" s="268"/>
      <c r="C27" s="269" t="s">
        <v>20</v>
      </c>
      <c r="D27" s="269"/>
      <c r="E27" s="269"/>
      <c r="F27" s="269"/>
      <c r="G27" s="269"/>
      <c r="H27" s="269"/>
      <c r="I27" s="269"/>
      <c r="J27" s="45"/>
      <c r="K27" s="45"/>
    </row>
  </sheetData>
  <mergeCells count="24">
    <mergeCell ref="C21:I21"/>
    <mergeCell ref="B22:B27"/>
    <mergeCell ref="C22:I22"/>
    <mergeCell ref="C23:I23"/>
    <mergeCell ref="C24:I24"/>
    <mergeCell ref="C25:I25"/>
    <mergeCell ref="C26:I26"/>
    <mergeCell ref="C27:I27"/>
    <mergeCell ref="A2:I5"/>
    <mergeCell ref="A7:I9"/>
    <mergeCell ref="A10:A27"/>
    <mergeCell ref="B10:B15"/>
    <mergeCell ref="C10:I10"/>
    <mergeCell ref="C11:I11"/>
    <mergeCell ref="C12:I12"/>
    <mergeCell ref="C13:I13"/>
    <mergeCell ref="C14:I14"/>
    <mergeCell ref="C15:I15"/>
    <mergeCell ref="B16:B21"/>
    <mergeCell ref="C16:I16"/>
    <mergeCell ref="C17:I17"/>
    <mergeCell ref="C18:I18"/>
    <mergeCell ref="C19:I19"/>
    <mergeCell ref="C20:I2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'Tablas de validación'!$B$40:$B$45</xm:f>
          </x14:formula1>
          <xm:sqref>C10:I15</xm:sqref>
        </x14:dataValidation>
        <x14:dataValidation type="list" allowBlank="1" showInputMessage="1" showErrorMessage="1" xr:uid="{00000000-0002-0000-0000-000001000000}">
          <x14:formula1>
            <xm:f>'Tablas de validación'!$C$40:$C$45</xm:f>
          </x14:formula1>
          <xm:sqref>C16:I21</xm:sqref>
        </x14:dataValidation>
        <x14:dataValidation type="list" allowBlank="1" showInputMessage="1" showErrorMessage="1" xr:uid="{00000000-0002-0000-0000-000002000000}">
          <x14:formula1>
            <xm:f>'Tablas de validación'!$D$40:$D$45</xm:f>
          </x14:formula1>
          <xm:sqref>C22:I27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zoomScale="80" zoomScaleNormal="80" workbookViewId="0">
      <selection activeCell="F15" sqref="F15"/>
    </sheetView>
  </sheetViews>
  <sheetFormatPr baseColWidth="10" defaultColWidth="11.453125" defaultRowHeight="14.5" x14ac:dyDescent="0.35"/>
  <cols>
    <col min="1" max="1" width="24.7265625" style="1" customWidth="1"/>
    <col min="2" max="2" width="60" style="1" customWidth="1"/>
    <col min="3" max="3" width="61.54296875" style="1" customWidth="1"/>
    <col min="4" max="4" width="56" style="1" customWidth="1"/>
    <col min="5" max="16384" width="11.453125" style="1"/>
  </cols>
  <sheetData>
    <row r="1" spans="1:6" ht="16.5" customHeight="1" x14ac:dyDescent="0.35">
      <c r="A1" s="446"/>
      <c r="B1" s="437" t="s">
        <v>314</v>
      </c>
      <c r="C1" s="438"/>
      <c r="D1" s="439"/>
    </row>
    <row r="2" spans="1:6" ht="16.5" customHeight="1" x14ac:dyDescent="0.35">
      <c r="A2" s="447"/>
      <c r="B2" s="440"/>
      <c r="C2" s="441"/>
      <c r="D2" s="442"/>
    </row>
    <row r="3" spans="1:6" ht="16.5" customHeight="1" thickBot="1" x14ac:dyDescent="0.4">
      <c r="A3" s="448"/>
      <c r="B3" s="443"/>
      <c r="C3" s="444"/>
      <c r="D3" s="445"/>
    </row>
    <row r="4" spans="1:6" ht="7.5" customHeight="1" x14ac:dyDescent="0.35">
      <c r="A4" s="13"/>
      <c r="B4" s="14"/>
      <c r="C4" s="13"/>
      <c r="D4" s="13"/>
    </row>
    <row r="5" spans="1:6" ht="7.5" customHeight="1" x14ac:dyDescent="0.35">
      <c r="A5" s="13"/>
      <c r="B5" s="14"/>
      <c r="C5" s="13"/>
      <c r="D5" s="13"/>
    </row>
    <row r="6" spans="1:6" ht="7.5" customHeight="1" thickBot="1" x14ac:dyDescent="0.4">
      <c r="A6" s="15"/>
      <c r="B6" s="15"/>
      <c r="C6" s="16"/>
      <c r="D6" s="16"/>
    </row>
    <row r="7" spans="1:6" x14ac:dyDescent="0.35">
      <c r="A7" s="449" t="s">
        <v>284</v>
      </c>
      <c r="B7" s="5" t="e">
        <f>IF(AND(#REF!=#REF!,#REF!=#REF!),#REF!,"")</f>
        <v>#REF!</v>
      </c>
      <c r="C7" s="5" t="e">
        <f>IF(AND(#REF!=#REF!,#REF!=#REF!),#REF!,"")</f>
        <v>#REF!</v>
      </c>
      <c r="D7" s="5" t="e">
        <f>IF(AND(#REF!=#REF!,#REF!=#REF!),#REF!,"")</f>
        <v>#REF!</v>
      </c>
    </row>
    <row r="8" spans="1:6" x14ac:dyDescent="0.35">
      <c r="A8" s="450"/>
      <c r="B8" s="6" t="e">
        <f>IF(AND(#REF!=#REF!,#REF!=#REF!),#REF!,"")</f>
        <v>#REF!</v>
      </c>
      <c r="C8" s="6" t="e">
        <f>IF(AND(#REF!=#REF!,#REF!=#REF!),#REF!,"")</f>
        <v>#REF!</v>
      </c>
      <c r="D8" s="6" t="e">
        <f>IF(AND(#REF!=#REF!,#REF!=#REF!),#REF!,"")</f>
        <v>#REF!</v>
      </c>
    </row>
    <row r="9" spans="1:6" x14ac:dyDescent="0.35">
      <c r="A9" s="450"/>
      <c r="B9" s="6" t="e">
        <f>IF(AND(#REF!=#REF!,#REF!=#REF!),#REF!,"")</f>
        <v>#REF!</v>
      </c>
      <c r="C9" s="6" t="e">
        <f>IF(AND(#REF!=#REF!,#REF!=#REF!),#REF!,"")</f>
        <v>#REF!</v>
      </c>
      <c r="D9" s="6" t="e">
        <f>IF(AND(#REF!=#REF!,#REF!=#REF!),#REF!,"")</f>
        <v>#REF!</v>
      </c>
      <c r="F9" s="2"/>
    </row>
    <row r="10" spans="1:6" x14ac:dyDescent="0.35">
      <c r="A10" s="450"/>
      <c r="B10" s="6" t="e">
        <f>IF(AND(#REF!=#REF!,#REF!=#REF!),#REF!,"")</f>
        <v>#REF!</v>
      </c>
      <c r="C10" s="6" t="e">
        <f>IF(AND(#REF!=#REF!,#REF!=#REF!),#REF!,"")</f>
        <v>#REF!</v>
      </c>
      <c r="D10" s="6" t="e">
        <f>IF(AND(#REF!=#REF!,#REF!=#REF!),#REF!,"")</f>
        <v>#REF!</v>
      </c>
    </row>
    <row r="11" spans="1:6" x14ac:dyDescent="0.35">
      <c r="A11" s="450"/>
      <c r="B11" s="6" t="e">
        <f>IF(AND(#REF!=#REF!,#REF!=#REF!),#REF!,"")</f>
        <v>#REF!</v>
      </c>
      <c r="C11" s="6" t="e">
        <f>IF(AND(#REF!=#REF!,#REF!=#REF!),#REF!,"")</f>
        <v>#REF!</v>
      </c>
      <c r="D11" s="6" t="e">
        <f>IF(AND(#REF!=#REF!,#REF!=#REF!),#REF!,"")</f>
        <v>#REF!</v>
      </c>
    </row>
    <row r="12" spans="1:6" x14ac:dyDescent="0.35">
      <c r="A12" s="450"/>
      <c r="B12" s="6" t="e">
        <f>IF(AND(#REF!=#REF!,#REF!=#REF!),#REF!,"")</f>
        <v>#REF!</v>
      </c>
      <c r="C12" s="6" t="e">
        <f>IF(AND(#REF!=#REF!,#REF!=#REF!),#REF!,"")</f>
        <v>#REF!</v>
      </c>
      <c r="D12" s="6" t="e">
        <f>IF(AND(#REF!=#REF!,#REF!=#REF!),#REF!,"")</f>
        <v>#REF!</v>
      </c>
    </row>
    <row r="13" spans="1:6" x14ac:dyDescent="0.35">
      <c r="A13" s="450"/>
      <c r="B13" s="6" t="e">
        <f>IF(AND(#REF!=#REF!,#REF!=#REF!),#REF!,"")</f>
        <v>#REF!</v>
      </c>
      <c r="C13" s="6" t="e">
        <f>IF(AND(#REF!=#REF!,#REF!=#REF!),#REF!,"")</f>
        <v>#REF!</v>
      </c>
      <c r="D13" s="6" t="e">
        <f>IF(AND(#REF!=#REF!,#REF!=#REF!),#REF!,"")</f>
        <v>#REF!</v>
      </c>
    </row>
    <row r="14" spans="1:6" x14ac:dyDescent="0.35">
      <c r="A14" s="450"/>
      <c r="B14" s="6" t="e">
        <f>IF(AND(#REF!=#REF!,#REF!=#REF!),#REF!,"")</f>
        <v>#REF!</v>
      </c>
      <c r="C14" s="6" t="e">
        <f>IF(AND(#REF!=#REF!,#REF!=#REF!),#REF!,"")</f>
        <v>#REF!</v>
      </c>
      <c r="D14" s="6" t="e">
        <f>IF(AND(#REF!=#REF!,#REF!=#REF!),#REF!,"")</f>
        <v>#REF!</v>
      </c>
    </row>
    <row r="15" spans="1:6" x14ac:dyDescent="0.35">
      <c r="A15" s="450"/>
      <c r="B15" s="6" t="e">
        <f>IF(AND(#REF!=#REF!,#REF!=#REF!),#REF!,"")</f>
        <v>#REF!</v>
      </c>
      <c r="C15" s="6" t="e">
        <f>IF(AND(#REF!=#REF!,#REF!=#REF!),#REF!,"")</f>
        <v>#REF!</v>
      </c>
      <c r="D15" s="6" t="e">
        <f>IF(AND(#REF!=#REF!,#REF!=#REF!),#REF!,"")</f>
        <v>#REF!</v>
      </c>
    </row>
    <row r="16" spans="1:6" x14ac:dyDescent="0.35">
      <c r="A16" s="450"/>
      <c r="B16" s="6" t="e">
        <f>IF(AND(#REF!=#REF!,#REF!=#REF!),#REF!,"")</f>
        <v>#REF!</v>
      </c>
      <c r="C16" s="6" t="e">
        <f>IF(AND(#REF!=#REF!,#REF!=#REF!),#REF!,"")</f>
        <v>#REF!</v>
      </c>
      <c r="D16" s="6" t="e">
        <f>IF(AND(#REF!=#REF!,#REF!=#REF!),#REF!,"")</f>
        <v>#REF!</v>
      </c>
    </row>
    <row r="17" spans="1:4" x14ac:dyDescent="0.35">
      <c r="A17" s="450"/>
      <c r="B17" s="6" t="e">
        <f>IF(AND(#REF!=#REF!,#REF!=#REF!),#REF!,"")</f>
        <v>#REF!</v>
      </c>
      <c r="C17" s="6" t="e">
        <f>IF(AND(#REF!=#REF!,#REF!=#REF!),#REF!,"")</f>
        <v>#REF!</v>
      </c>
      <c r="D17" s="6" t="e">
        <f>IF(AND(#REF!=#REF!,#REF!=#REF!),#REF!,"")</f>
        <v>#REF!</v>
      </c>
    </row>
    <row r="18" spans="1:4" x14ac:dyDescent="0.35">
      <c r="A18" s="450"/>
      <c r="B18" s="6" t="e">
        <f>IF(AND(#REF!=#REF!,#REF!=#REF!),#REF!,"")</f>
        <v>#REF!</v>
      </c>
      <c r="C18" s="6" t="e">
        <f>IF(AND(#REF!=#REF!,#REF!=#REF!),#REF!,"")</f>
        <v>#REF!</v>
      </c>
      <c r="D18" s="6" t="e">
        <f>IF(AND(#REF!=#REF!,#REF!=#REF!),#REF!,"")</f>
        <v>#REF!</v>
      </c>
    </row>
    <row r="19" spans="1:4" x14ac:dyDescent="0.35">
      <c r="A19" s="450"/>
      <c r="B19" s="6" t="e">
        <f>IF(AND(#REF!=#REF!,#REF!=#REF!),#REF!,"")</f>
        <v>#REF!</v>
      </c>
      <c r="C19" s="6" t="e">
        <f>IF(AND(#REF!=#REF!,#REF!=#REF!),#REF!,"")</f>
        <v>#REF!</v>
      </c>
      <c r="D19" s="6" t="e">
        <f>IF(AND(#REF!=#REF!,#REF!=#REF!),#REF!,"")</f>
        <v>#REF!</v>
      </c>
    </row>
    <row r="20" spans="1:4" x14ac:dyDescent="0.35">
      <c r="A20" s="450"/>
      <c r="B20" s="6" t="e">
        <f>IF(AND(#REF!=#REF!,#REF!=#REF!),#REF!,"")</f>
        <v>#REF!</v>
      </c>
      <c r="C20" s="6" t="e">
        <f>IF(AND(#REF!=#REF!,#REF!=#REF!),#REF!,"")</f>
        <v>#REF!</v>
      </c>
      <c r="D20" s="6" t="e">
        <f>IF(AND(#REF!=#REF!,#REF!=#REF!),#REF!,"")</f>
        <v>#REF!</v>
      </c>
    </row>
    <row r="21" spans="1:4" x14ac:dyDescent="0.35">
      <c r="A21" s="450"/>
      <c r="B21" s="6" t="e">
        <f>IF(AND(#REF!=#REF!,#REF!=#REF!),#REF!,"")</f>
        <v>#REF!</v>
      </c>
      <c r="C21" s="6" t="e">
        <f>IF(AND(#REF!=#REF!,#REF!=#REF!),#REF!,"")</f>
        <v>#REF!</v>
      </c>
      <c r="D21" s="6" t="e">
        <f>IF(AND(#REF!=#REF!,#REF!=#REF!),#REF!,"")</f>
        <v>#REF!</v>
      </c>
    </row>
    <row r="22" spans="1:4" x14ac:dyDescent="0.35">
      <c r="A22" s="450"/>
      <c r="B22" s="6" t="e">
        <f>IF(AND(#REF!=#REF!,#REF!=#REF!),#REF!,"")</f>
        <v>#REF!</v>
      </c>
      <c r="C22" s="6" t="e">
        <f>IF(AND(#REF!=#REF!,#REF!=#REF!),#REF!,"")</f>
        <v>#REF!</v>
      </c>
      <c r="D22" s="6" t="e">
        <f>IF(AND(#REF!=#REF!,#REF!=#REF!),#REF!,"")</f>
        <v>#REF!</v>
      </c>
    </row>
    <row r="23" spans="1:4" x14ac:dyDescent="0.35">
      <c r="A23" s="450"/>
      <c r="B23" s="6" t="e">
        <f>IF(AND(#REF!=#REF!,#REF!=#REF!),#REF!,"")</f>
        <v>#REF!</v>
      </c>
      <c r="C23" s="6" t="e">
        <f>IF(AND(#REF!=#REF!,#REF!=#REF!),#REF!,"")</f>
        <v>#REF!</v>
      </c>
      <c r="D23" s="6" t="e">
        <f>IF(AND(#REF!=#REF!,#REF!=#REF!),#REF!,"")</f>
        <v>#REF!</v>
      </c>
    </row>
    <row r="24" spans="1:4" x14ac:dyDescent="0.35">
      <c r="A24" s="450"/>
      <c r="B24" s="6" t="e">
        <f>IF(AND(#REF!=#REF!,#REF!=#REF!),#REF!,"")</f>
        <v>#REF!</v>
      </c>
      <c r="C24" s="6" t="e">
        <f>IF(AND(#REF!=#REF!,#REF!=#REF!),#REF!,"")</f>
        <v>#REF!</v>
      </c>
      <c r="D24" s="6" t="e">
        <f>IF(AND(#REF!=#REF!,#REF!=#REF!),#REF!,"")</f>
        <v>#REF!</v>
      </c>
    </row>
    <row r="25" spans="1:4" x14ac:dyDescent="0.35">
      <c r="A25" s="450"/>
      <c r="B25" s="6" t="e">
        <f>IF(AND(#REF!=#REF!,#REF!=#REF!),#REF!,"")</f>
        <v>#REF!</v>
      </c>
      <c r="C25" s="6" t="e">
        <f>IF(AND(#REF!=#REF!,#REF!=#REF!),#REF!,"")</f>
        <v>#REF!</v>
      </c>
      <c r="D25" s="6" t="e">
        <f>IF(AND(#REF!=#REF!,#REF!=#REF!),#REF!,"")</f>
        <v>#REF!</v>
      </c>
    </row>
    <row r="26" spans="1:4" x14ac:dyDescent="0.35">
      <c r="A26" s="450"/>
      <c r="B26" s="6" t="e">
        <f>IF(AND(#REF!=#REF!,#REF!=#REF!),#REF!,"")</f>
        <v>#REF!</v>
      </c>
      <c r="C26" s="6" t="e">
        <f>IF(AND(#REF!=#REF!,#REF!=#REF!),#REF!,"")</f>
        <v>#REF!</v>
      </c>
      <c r="D26" s="6" t="e">
        <f>IF(AND(#REF!=#REF!,#REF!=#REF!),#REF!,"")</f>
        <v>#REF!</v>
      </c>
    </row>
    <row r="27" spans="1:4" x14ac:dyDescent="0.35">
      <c r="A27" s="450"/>
      <c r="B27" s="6" t="e">
        <f>IF(AND(#REF!=#REF!,#REF!=#REF!),#REF!,"")</f>
        <v>#REF!</v>
      </c>
      <c r="C27" s="6" t="e">
        <f>IF(AND(#REF!=#REF!,#REF!=#REF!),#REF!,"")</f>
        <v>#REF!</v>
      </c>
      <c r="D27" s="6" t="e">
        <f>IF(AND(#REF!=#REF!,#REF!=#REF!),#REF!,"")</f>
        <v>#REF!</v>
      </c>
    </row>
    <row r="28" spans="1:4" x14ac:dyDescent="0.35">
      <c r="A28" s="450"/>
      <c r="B28" s="6" t="e">
        <f>IF(AND(#REF!=#REF!,#REF!=#REF!),#REF!,"")</f>
        <v>#REF!</v>
      </c>
      <c r="C28" s="6" t="e">
        <f>IF(AND(#REF!=#REF!,#REF!=#REF!),#REF!,"")</f>
        <v>#REF!</v>
      </c>
      <c r="D28" s="6" t="e">
        <f>IF(AND(#REF!=#REF!,#REF!=#REF!),#REF!,"")</f>
        <v>#REF!</v>
      </c>
    </row>
    <row r="29" spans="1:4" x14ac:dyDescent="0.35">
      <c r="A29" s="450"/>
      <c r="B29" s="8" t="e">
        <f>IF(AND(#REF!=#REF!,#REF!=#REF!),#REF!,"")</f>
        <v>#REF!</v>
      </c>
      <c r="C29" s="8" t="e">
        <f>IF(AND(#REF!=#REF!,#REF!=#REF!),#REF!,"")</f>
        <v>#REF!</v>
      </c>
      <c r="D29" s="8" t="e">
        <f>IF(AND(#REF!=#REF!,#REF!=#REF!),#REF!,"")</f>
        <v>#REF!</v>
      </c>
    </row>
    <row r="30" spans="1:4" ht="15" thickBot="1" x14ac:dyDescent="0.4">
      <c r="A30" s="451"/>
      <c r="B30" s="7" t="e">
        <f>IF(AND(#REF!=#REF!,#REF!=#REF!),#REF!,"")</f>
        <v>#REF!</v>
      </c>
      <c r="C30" s="7" t="e">
        <f>IF(AND(#REF!=#REF!,#REF!=#REF!),#REF!,"")</f>
        <v>#REF!</v>
      </c>
      <c r="D30" s="7" t="e">
        <f>IF(AND(#REF!=#REF!,#REF!=#REF!),#REF!,"")</f>
        <v>#REF!</v>
      </c>
    </row>
    <row r="31" spans="1:4" x14ac:dyDescent="0.35">
      <c r="A31" s="453" t="s">
        <v>298</v>
      </c>
      <c r="B31" s="12" t="e">
        <f>IF(AND(#REF!=#REF!,#REF!=#REF!),#REF!,"")</f>
        <v>#REF!</v>
      </c>
      <c r="C31" s="5" t="e">
        <f>IF(AND(#REF!=#REF!,#REF!=#REF!),#REF!,"")</f>
        <v>#REF!</v>
      </c>
      <c r="D31" s="5" t="e">
        <f>IF(AND(#REF!=#REF!,#REF!=#REF!),#REF!,"")</f>
        <v>#REF!</v>
      </c>
    </row>
    <row r="32" spans="1:4" x14ac:dyDescent="0.35">
      <c r="A32" s="453"/>
      <c r="B32" s="11" t="e">
        <f>IF(AND(#REF!=#REF!,#REF!=#REF!),#REF!,"")</f>
        <v>#REF!</v>
      </c>
      <c r="C32" s="6" t="e">
        <f>IF(AND(#REF!=#REF!,#REF!=#REF!),#REF!,"")</f>
        <v>#REF!</v>
      </c>
      <c r="D32" s="6" t="e">
        <f>IF(AND(#REF!=#REF!,#REF!=#REF!),#REF!,"")</f>
        <v>#REF!</v>
      </c>
    </row>
    <row r="33" spans="1:4" x14ac:dyDescent="0.35">
      <c r="A33" s="453"/>
      <c r="B33" s="11" t="e">
        <f>IF(AND(#REF!=#REF!,#REF!=#REF!),#REF!,"")</f>
        <v>#REF!</v>
      </c>
      <c r="C33" s="6" t="e">
        <f>IF(AND(#REF!=#REF!,#REF!=#REF!),#REF!,"")</f>
        <v>#REF!</v>
      </c>
      <c r="D33" s="6" t="e">
        <f>IF(AND(#REF!=#REF!,#REF!=#REF!),#REF!,"")</f>
        <v>#REF!</v>
      </c>
    </row>
    <row r="34" spans="1:4" x14ac:dyDescent="0.35">
      <c r="A34" s="453"/>
      <c r="B34" s="11" t="e">
        <f>IF(AND(#REF!=#REF!,#REF!=#REF!),#REF!,"")</f>
        <v>#REF!</v>
      </c>
      <c r="C34" s="6" t="e">
        <f>IF(AND(#REF!=#REF!,#REF!=#REF!),#REF!,"")</f>
        <v>#REF!</v>
      </c>
      <c r="D34" s="6" t="e">
        <f>IF(AND(#REF!=#REF!,#REF!=#REF!),#REF!,"")</f>
        <v>#REF!</v>
      </c>
    </row>
    <row r="35" spans="1:4" x14ac:dyDescent="0.35">
      <c r="A35" s="453"/>
      <c r="B35" s="11" t="e">
        <f>IF(AND(#REF!=#REF!,#REF!=#REF!),#REF!,"")</f>
        <v>#REF!</v>
      </c>
      <c r="C35" s="6" t="e">
        <f>IF(AND(#REF!=#REF!,#REF!=#REF!),#REF!,"")</f>
        <v>#REF!</v>
      </c>
      <c r="D35" s="6" t="e">
        <f>IF(AND(#REF!=#REF!,#REF!=#REF!),#REF!,"")</f>
        <v>#REF!</v>
      </c>
    </row>
    <row r="36" spans="1:4" x14ac:dyDescent="0.35">
      <c r="A36" s="453"/>
      <c r="B36" s="11" t="e">
        <f>IF(AND(#REF!=#REF!,#REF!=#REF!),#REF!,"")</f>
        <v>#REF!</v>
      </c>
      <c r="C36" s="6" t="e">
        <f>IF(AND(#REF!=#REF!,#REF!=#REF!),#REF!,"")</f>
        <v>#REF!</v>
      </c>
      <c r="D36" s="6" t="e">
        <f>IF(AND(#REF!=#REF!,#REF!=#REF!),#REF!,"")</f>
        <v>#REF!</v>
      </c>
    </row>
    <row r="37" spans="1:4" x14ac:dyDescent="0.35">
      <c r="A37" s="453"/>
      <c r="B37" s="11" t="e">
        <f>IF(AND(#REF!=#REF!,#REF!=#REF!),#REF!,"")</f>
        <v>#REF!</v>
      </c>
      <c r="C37" s="6" t="e">
        <f>IF(AND(#REF!=#REF!,#REF!=#REF!),#REF!,"")</f>
        <v>#REF!</v>
      </c>
      <c r="D37" s="6" t="e">
        <f>IF(AND(#REF!=#REF!,#REF!=#REF!),#REF!,"")</f>
        <v>#REF!</v>
      </c>
    </row>
    <row r="38" spans="1:4" x14ac:dyDescent="0.35">
      <c r="A38" s="453"/>
      <c r="B38" s="11" t="e">
        <f>IF(AND(#REF!=#REF!,#REF!=#REF!),#REF!,"")</f>
        <v>#REF!</v>
      </c>
      <c r="C38" s="6" t="e">
        <f>IF(AND(#REF!=#REF!,#REF!=#REF!),#REF!,"")</f>
        <v>#REF!</v>
      </c>
      <c r="D38" s="6" t="e">
        <f>IF(AND(#REF!=#REF!,#REF!=#REF!),#REF!,"")</f>
        <v>#REF!</v>
      </c>
    </row>
    <row r="39" spans="1:4" x14ac:dyDescent="0.35">
      <c r="A39" s="453"/>
      <c r="B39" s="11" t="e">
        <f>IF(AND(#REF!=#REF!,#REF!=#REF!),#REF!,"")</f>
        <v>#REF!</v>
      </c>
      <c r="C39" s="6" t="e">
        <f>IF(AND(#REF!=#REF!,#REF!=#REF!),#REF!,"")</f>
        <v>#REF!</v>
      </c>
      <c r="D39" s="6" t="e">
        <f>IF(AND(#REF!=#REF!,#REF!=#REF!),#REF!,"")</f>
        <v>#REF!</v>
      </c>
    </row>
    <row r="40" spans="1:4" x14ac:dyDescent="0.35">
      <c r="A40" s="453"/>
      <c r="B40" s="11" t="e">
        <f>IF(AND(#REF!=#REF!,#REF!=#REF!),#REF!,"")</f>
        <v>#REF!</v>
      </c>
      <c r="C40" s="6" t="e">
        <f>IF(AND(#REF!=#REF!,#REF!=#REF!),#REF!,"")</f>
        <v>#REF!</v>
      </c>
      <c r="D40" s="6" t="e">
        <f>IF(AND(#REF!=#REF!,#REF!=#REF!),#REF!,"")</f>
        <v>#REF!</v>
      </c>
    </row>
    <row r="41" spans="1:4" x14ac:dyDescent="0.35">
      <c r="A41" s="453"/>
      <c r="B41" s="11" t="e">
        <f>IF(AND(#REF!=#REF!,#REF!=#REF!),#REF!,"")</f>
        <v>#REF!</v>
      </c>
      <c r="C41" s="6" t="e">
        <f>IF(AND(#REF!=#REF!,#REF!=#REF!),#REF!,"")</f>
        <v>#REF!</v>
      </c>
      <c r="D41" s="6" t="e">
        <f>IF(AND(#REF!=#REF!,#REF!=#REF!),#REF!,"")</f>
        <v>#REF!</v>
      </c>
    </row>
    <row r="42" spans="1:4" x14ac:dyDescent="0.35">
      <c r="A42" s="453"/>
      <c r="B42" s="11" t="e">
        <f>IF(AND(#REF!=#REF!,#REF!=#REF!),#REF!,"")</f>
        <v>#REF!</v>
      </c>
      <c r="C42" s="6" t="e">
        <f>IF(AND(#REF!=#REF!,#REF!=#REF!),#REF!,"")</f>
        <v>#REF!</v>
      </c>
      <c r="D42" s="6" t="e">
        <f>IF(AND(#REF!=#REF!,#REF!=#REF!),#REF!,"")</f>
        <v>#REF!</v>
      </c>
    </row>
    <row r="43" spans="1:4" x14ac:dyDescent="0.35">
      <c r="A43" s="453"/>
      <c r="B43" s="11" t="e">
        <f>IF(AND(#REF!=#REF!,#REF!=#REF!),#REF!,"")</f>
        <v>#REF!</v>
      </c>
      <c r="C43" s="6" t="e">
        <f>IF(AND(#REF!=#REF!,#REF!=#REF!),#REF!,"")</f>
        <v>#REF!</v>
      </c>
      <c r="D43" s="6" t="e">
        <f>IF(AND(#REF!=#REF!,#REF!=#REF!),#REF!,"")</f>
        <v>#REF!</v>
      </c>
    </row>
    <row r="44" spans="1:4" x14ac:dyDescent="0.35">
      <c r="A44" s="453"/>
      <c r="B44" s="11" t="e">
        <f>IF(AND(#REF!=#REF!,#REF!=#REF!),#REF!,"")</f>
        <v>#REF!</v>
      </c>
      <c r="C44" s="6" t="e">
        <f>IF(AND(#REF!=#REF!,#REF!=#REF!),#REF!,"")</f>
        <v>#REF!</v>
      </c>
      <c r="D44" s="6" t="e">
        <f>IF(AND(#REF!=#REF!,#REF!=#REF!),#REF!,"")</f>
        <v>#REF!</v>
      </c>
    </row>
    <row r="45" spans="1:4" x14ac:dyDescent="0.35">
      <c r="A45" s="453"/>
      <c r="B45" s="11" t="e">
        <f>IF(AND(#REF!=#REF!,#REF!=#REF!),#REF!,"")</f>
        <v>#REF!</v>
      </c>
      <c r="C45" s="6" t="e">
        <f>IF(AND(#REF!=#REF!,#REF!=#REF!),#REF!,"")</f>
        <v>#REF!</v>
      </c>
      <c r="D45" s="6" t="e">
        <f>IF(AND(#REF!=#REF!,#REF!=#REF!),#REF!,"")</f>
        <v>#REF!</v>
      </c>
    </row>
    <row r="46" spans="1:4" x14ac:dyDescent="0.35">
      <c r="A46" s="453"/>
      <c r="B46" s="11" t="e">
        <f>IF(AND(#REF!=#REF!,#REF!=#REF!),#REF!,"")</f>
        <v>#REF!</v>
      </c>
      <c r="C46" s="6" t="e">
        <f>IF(AND(#REF!=#REF!,#REF!=#REF!),#REF!,"")</f>
        <v>#REF!</v>
      </c>
      <c r="D46" s="6" t="e">
        <f>IF(AND(#REF!=#REF!,#REF!=#REF!),#REF!,"")</f>
        <v>#REF!</v>
      </c>
    </row>
    <row r="47" spans="1:4" x14ac:dyDescent="0.35">
      <c r="A47" s="453"/>
      <c r="B47" s="11" t="e">
        <f>IF(AND(#REF!=#REF!,#REF!=#REF!),#REF!,"")</f>
        <v>#REF!</v>
      </c>
      <c r="C47" s="6" t="e">
        <f>IF(AND(#REF!=#REF!,#REF!=#REF!),#REF!,"")</f>
        <v>#REF!</v>
      </c>
      <c r="D47" s="6" t="e">
        <f>IF(AND(#REF!=#REF!,#REF!=#REF!),#REF!,"")</f>
        <v>#REF!</v>
      </c>
    </row>
    <row r="48" spans="1:4" x14ac:dyDescent="0.35">
      <c r="A48" s="453"/>
      <c r="B48" s="11" t="e">
        <f>IF(AND(#REF!=#REF!,#REF!=#REF!),#REF!,"")</f>
        <v>#REF!</v>
      </c>
      <c r="C48" s="6" t="e">
        <f>IF(AND(#REF!=#REF!,#REF!=#REF!),#REF!,"")</f>
        <v>#REF!</v>
      </c>
      <c r="D48" s="6" t="e">
        <f>IF(AND(#REF!=#REF!,#REF!=#REF!),#REF!,"")</f>
        <v>#REF!</v>
      </c>
    </row>
    <row r="49" spans="1:4" x14ac:dyDescent="0.35">
      <c r="A49" s="453"/>
      <c r="B49" s="11" t="e">
        <f>IF(AND(#REF!=#REF!,#REF!=#REF!),#REF!,"")</f>
        <v>#REF!</v>
      </c>
      <c r="C49" s="6" t="e">
        <f>IF(AND(#REF!=#REF!,#REF!=#REF!),#REF!,"")</f>
        <v>#REF!</v>
      </c>
      <c r="D49" s="6" t="e">
        <f>IF(AND(#REF!=#REF!,#REF!=#REF!),#REF!,"")</f>
        <v>#REF!</v>
      </c>
    </row>
    <row r="50" spans="1:4" x14ac:dyDescent="0.35">
      <c r="A50" s="453"/>
      <c r="B50" s="11" t="e">
        <f>IF(AND(#REF!=#REF!,#REF!=#REF!),#REF!,"")</f>
        <v>#REF!</v>
      </c>
      <c r="C50" s="6" t="e">
        <f>IF(AND(#REF!=#REF!,#REF!=#REF!),#REF!,"")</f>
        <v>#REF!</v>
      </c>
      <c r="D50" s="6" t="e">
        <f>IF(AND(#REF!=#REF!,#REF!=#REF!),#REF!,"")</f>
        <v>#REF!</v>
      </c>
    </row>
    <row r="51" spans="1:4" x14ac:dyDescent="0.35">
      <c r="A51" s="453"/>
      <c r="B51" s="11" t="e">
        <f>IF(AND(#REF!=#REF!,#REF!=#REF!),#REF!,"")</f>
        <v>#REF!</v>
      </c>
      <c r="C51" s="6" t="e">
        <f>IF(AND(#REF!=#REF!,#REF!=#REF!),#REF!,"")</f>
        <v>#REF!</v>
      </c>
      <c r="D51" s="6" t="e">
        <f>IF(AND(#REF!=#REF!,#REF!=#REF!),#REF!,"")</f>
        <v>#REF!</v>
      </c>
    </row>
    <row r="52" spans="1:4" x14ac:dyDescent="0.35">
      <c r="A52" s="453"/>
      <c r="B52" s="11" t="e">
        <f>IF(AND(#REF!=#REF!,#REF!=#REF!),#REF!,"")</f>
        <v>#REF!</v>
      </c>
      <c r="C52" s="6" t="e">
        <f>IF(AND(#REF!=#REF!,#REF!=#REF!),#REF!,"")</f>
        <v>#REF!</v>
      </c>
      <c r="D52" s="6" t="e">
        <f>IF(AND(#REF!=#REF!,#REF!=#REF!),#REF!,"")</f>
        <v>#REF!</v>
      </c>
    </row>
    <row r="53" spans="1:4" x14ac:dyDescent="0.35">
      <c r="A53" s="453"/>
      <c r="B53" s="11" t="e">
        <f>IF(AND(#REF!=#REF!,#REF!=#REF!),#REF!,"")</f>
        <v>#REF!</v>
      </c>
      <c r="C53" s="6" t="e">
        <f>IF(AND(#REF!=#REF!,#REF!=#REF!),#REF!,"")</f>
        <v>#REF!</v>
      </c>
      <c r="D53" s="6" t="e">
        <f>IF(AND(#REF!=#REF!,#REF!=#REF!),#REF!,"")</f>
        <v>#REF!</v>
      </c>
    </row>
    <row r="54" spans="1:4" ht="15" thickBot="1" x14ac:dyDescent="0.4">
      <c r="A54" s="453"/>
      <c r="B54" s="18" t="e">
        <f>IF(AND(#REF!=#REF!,#REF!=#REF!),#REF!,"")</f>
        <v>#REF!</v>
      </c>
      <c r="C54" s="7" t="e">
        <f>IF(AND(#REF!=#REF!,#REF!=#REF!),#REF!,"")</f>
        <v>#REF!</v>
      </c>
      <c r="D54" s="7" t="e">
        <f>IF(AND(#REF!=#REF!,#REF!=#REF!),#REF!,"")</f>
        <v>#REF!</v>
      </c>
    </row>
    <row r="55" spans="1:4" x14ac:dyDescent="0.35">
      <c r="A55" s="452" t="s">
        <v>301</v>
      </c>
      <c r="B55" s="12" t="e">
        <f>IF(AND(#REF!=#REF!,#REF!=#REF!),#REF!,"")</f>
        <v>#REF!</v>
      </c>
      <c r="C55" s="5" t="e">
        <f>IF(AND(#REF!=#REF!,#REF!=#REF!),#REF!,"")</f>
        <v>#REF!</v>
      </c>
      <c r="D55" s="5" t="e">
        <f>IF(AND(#REF!=#REF!,#REF!=#REF!),#REF!,"")</f>
        <v>#REF!</v>
      </c>
    </row>
    <row r="56" spans="1:4" x14ac:dyDescent="0.35">
      <c r="A56" s="453"/>
      <c r="B56" s="11" t="e">
        <f>IF(AND(#REF!=#REF!,#REF!=#REF!),#REF!,"")</f>
        <v>#REF!</v>
      </c>
      <c r="C56" s="6" t="e">
        <f>IF(AND(#REF!=#REF!,#REF!=#REF!),#REF!,"")</f>
        <v>#REF!</v>
      </c>
      <c r="D56" s="6" t="e">
        <f>IF(AND(#REF!=#REF!,#REF!=#REF!),#REF!,"")</f>
        <v>#REF!</v>
      </c>
    </row>
    <row r="57" spans="1:4" x14ac:dyDescent="0.35">
      <c r="A57" s="453"/>
      <c r="B57" s="11" t="e">
        <f>IF(AND(#REF!=#REF!,#REF!=#REF!),#REF!,"")</f>
        <v>#REF!</v>
      </c>
      <c r="C57" s="6" t="e">
        <f>IF(AND(#REF!=#REF!,#REF!=#REF!),#REF!,"")</f>
        <v>#REF!</v>
      </c>
      <c r="D57" s="6" t="e">
        <f>IF(AND(#REF!=#REF!,#REF!=#REF!),#REF!,"")</f>
        <v>#REF!</v>
      </c>
    </row>
    <row r="58" spans="1:4" x14ac:dyDescent="0.35">
      <c r="A58" s="453"/>
      <c r="B58" s="11" t="e">
        <f>IF(AND(#REF!=#REF!,#REF!=#REF!),#REF!,"")</f>
        <v>#REF!</v>
      </c>
      <c r="C58" s="6" t="e">
        <f>IF(AND(#REF!=#REF!,#REF!=#REF!),#REF!,"")</f>
        <v>#REF!</v>
      </c>
      <c r="D58" s="6" t="e">
        <f>IF(AND(#REF!=#REF!,#REF!=#REF!),#REF!,"")</f>
        <v>#REF!</v>
      </c>
    </row>
    <row r="59" spans="1:4" x14ac:dyDescent="0.35">
      <c r="A59" s="453"/>
      <c r="B59" s="11" t="e">
        <f>IF(AND(#REF!=#REF!,#REF!=#REF!),#REF!,"")</f>
        <v>#REF!</v>
      </c>
      <c r="C59" s="6" t="e">
        <f>IF(AND(#REF!=#REF!,#REF!=#REF!),#REF!,"")</f>
        <v>#REF!</v>
      </c>
      <c r="D59" s="6" t="e">
        <f>IF(AND(#REF!=#REF!,#REF!=#REF!),#REF!,"")</f>
        <v>#REF!</v>
      </c>
    </row>
    <row r="60" spans="1:4" x14ac:dyDescent="0.35">
      <c r="A60" s="453"/>
      <c r="B60" s="11" t="e">
        <f>IF(AND(#REF!=#REF!,#REF!=#REF!),#REF!,"")</f>
        <v>#REF!</v>
      </c>
      <c r="C60" s="6" t="e">
        <f>IF(AND(#REF!=#REF!,#REF!=#REF!),#REF!,"")</f>
        <v>#REF!</v>
      </c>
      <c r="D60" s="6" t="e">
        <f>IF(AND(#REF!=#REF!,#REF!=#REF!),#REF!,"")</f>
        <v>#REF!</v>
      </c>
    </row>
    <row r="61" spans="1:4" x14ac:dyDescent="0.35">
      <c r="A61" s="453"/>
      <c r="B61" s="11" t="e">
        <f>IF(AND(#REF!=#REF!,#REF!=#REF!),#REF!,"")</f>
        <v>#REF!</v>
      </c>
      <c r="C61" s="6" t="e">
        <f>IF(AND(#REF!=#REF!,#REF!=#REF!),#REF!,"")</f>
        <v>#REF!</v>
      </c>
      <c r="D61" s="6" t="e">
        <f>IF(AND(#REF!=#REF!,#REF!=#REF!),#REF!,"")</f>
        <v>#REF!</v>
      </c>
    </row>
    <row r="62" spans="1:4" x14ac:dyDescent="0.35">
      <c r="A62" s="453"/>
      <c r="B62" s="11" t="e">
        <f>IF(AND(#REF!=#REF!,#REF!=#REF!),#REF!,"")</f>
        <v>#REF!</v>
      </c>
      <c r="C62" s="6" t="e">
        <f>IF(AND(#REF!=#REF!,#REF!=#REF!),#REF!,"")</f>
        <v>#REF!</v>
      </c>
      <c r="D62" s="6" t="e">
        <f>IF(AND(#REF!=#REF!,#REF!=#REF!),#REF!,"")</f>
        <v>#REF!</v>
      </c>
    </row>
    <row r="63" spans="1:4" x14ac:dyDescent="0.35">
      <c r="A63" s="453"/>
      <c r="B63" s="11" t="e">
        <f>IF(AND(#REF!=#REF!,#REF!=#REF!),#REF!,"")</f>
        <v>#REF!</v>
      </c>
      <c r="C63" s="6" t="e">
        <f>IF(AND(#REF!=#REF!,#REF!=#REF!),#REF!,"")</f>
        <v>#REF!</v>
      </c>
      <c r="D63" s="6" t="e">
        <f>IF(AND(#REF!=#REF!,#REF!=#REF!),#REF!,"")</f>
        <v>#REF!</v>
      </c>
    </row>
    <row r="64" spans="1:4" x14ac:dyDescent="0.35">
      <c r="A64" s="453"/>
      <c r="B64" s="11" t="e">
        <f>IF(AND(#REF!=#REF!,#REF!=#REF!),#REF!,"")</f>
        <v>#REF!</v>
      </c>
      <c r="C64" s="6" t="e">
        <f>IF(AND(#REF!=#REF!,#REF!=#REF!),#REF!,"")</f>
        <v>#REF!</v>
      </c>
      <c r="D64" s="6" t="e">
        <f>IF(AND(#REF!=#REF!,#REF!=#REF!),#REF!,"")</f>
        <v>#REF!</v>
      </c>
    </row>
    <row r="65" spans="1:4" x14ac:dyDescent="0.35">
      <c r="A65" s="453"/>
      <c r="B65" s="11" t="e">
        <f>IF(AND(#REF!=#REF!,#REF!=#REF!),#REF!,"")</f>
        <v>#REF!</v>
      </c>
      <c r="C65" s="6" t="e">
        <f>IF(AND(#REF!=#REF!,#REF!=#REF!),#REF!,"")</f>
        <v>#REF!</v>
      </c>
      <c r="D65" s="6" t="e">
        <f>IF(AND(#REF!=#REF!,#REF!=#REF!),#REF!,"")</f>
        <v>#REF!</v>
      </c>
    </row>
    <row r="66" spans="1:4" x14ac:dyDescent="0.35">
      <c r="A66" s="453"/>
      <c r="B66" s="11" t="e">
        <f>IF(AND(#REF!=#REF!,#REF!=#REF!),#REF!,"")</f>
        <v>#REF!</v>
      </c>
      <c r="C66" s="6" t="e">
        <f>IF(AND(#REF!=#REF!,#REF!=#REF!),#REF!,"")</f>
        <v>#REF!</v>
      </c>
      <c r="D66" s="6" t="e">
        <f>IF(AND(#REF!=#REF!,#REF!=#REF!),#REF!,"")</f>
        <v>#REF!</v>
      </c>
    </row>
    <row r="67" spans="1:4" x14ac:dyDescent="0.35">
      <c r="A67" s="453"/>
      <c r="B67" s="11" t="e">
        <f>IF(AND(#REF!=#REF!,#REF!=#REF!),#REF!,"")</f>
        <v>#REF!</v>
      </c>
      <c r="C67" s="6" t="e">
        <f>IF(AND(#REF!=#REF!,#REF!=#REF!),#REF!,"")</f>
        <v>#REF!</v>
      </c>
      <c r="D67" s="6" t="e">
        <f>IF(AND(#REF!=#REF!,#REF!=#REF!),#REF!,"")</f>
        <v>#REF!</v>
      </c>
    </row>
    <row r="68" spans="1:4" x14ac:dyDescent="0.35">
      <c r="A68" s="453"/>
      <c r="B68" s="11" t="e">
        <f>IF(AND(#REF!=#REF!,#REF!=#REF!),#REF!,"")</f>
        <v>#REF!</v>
      </c>
      <c r="C68" s="6" t="e">
        <f>IF(AND(#REF!=#REF!,#REF!=#REF!),#REF!,"")</f>
        <v>#REF!</v>
      </c>
      <c r="D68" s="6" t="e">
        <f>IF(AND(#REF!=#REF!,#REF!=#REF!),#REF!,"")</f>
        <v>#REF!</v>
      </c>
    </row>
    <row r="69" spans="1:4" x14ac:dyDescent="0.35">
      <c r="A69" s="453"/>
      <c r="B69" s="11" t="e">
        <f>IF(AND(#REF!=#REF!,#REF!=#REF!),#REF!,"")</f>
        <v>#REF!</v>
      </c>
      <c r="C69" s="6" t="e">
        <f>IF(AND(#REF!=#REF!,#REF!=#REF!),#REF!,"")</f>
        <v>#REF!</v>
      </c>
      <c r="D69" s="6" t="e">
        <f>IF(AND(#REF!=#REF!,#REF!=#REF!),#REF!,"")</f>
        <v>#REF!</v>
      </c>
    </row>
    <row r="70" spans="1:4" x14ac:dyDescent="0.35">
      <c r="A70" s="453"/>
      <c r="B70" s="11" t="e">
        <f>IF(AND(#REF!=#REF!,#REF!=#REF!),#REF!,"")</f>
        <v>#REF!</v>
      </c>
      <c r="C70" s="6" t="e">
        <f>IF(AND(#REF!=#REF!,#REF!=#REF!),#REF!,"")</f>
        <v>#REF!</v>
      </c>
      <c r="D70" s="6" t="e">
        <f>IF(AND(#REF!=#REF!,#REF!=#REF!),#REF!,"")</f>
        <v>#REF!</v>
      </c>
    </row>
    <row r="71" spans="1:4" x14ac:dyDescent="0.35">
      <c r="A71" s="453"/>
      <c r="B71" s="11" t="e">
        <f>IF(AND(#REF!=#REF!,#REF!=#REF!),#REF!,"")</f>
        <v>#REF!</v>
      </c>
      <c r="C71" s="6" t="e">
        <f>IF(AND(#REF!=#REF!,#REF!=#REF!),#REF!,"")</f>
        <v>#REF!</v>
      </c>
      <c r="D71" s="6" t="e">
        <f>IF(AND(#REF!=#REF!,#REF!=#REF!),#REF!,"")</f>
        <v>#REF!</v>
      </c>
    </row>
    <row r="72" spans="1:4" x14ac:dyDescent="0.35">
      <c r="A72" s="453"/>
      <c r="B72" s="11" t="e">
        <f>IF(AND(#REF!=#REF!,#REF!=#REF!),#REF!,"")</f>
        <v>#REF!</v>
      </c>
      <c r="C72" s="6" t="e">
        <f>IF(AND(#REF!=#REF!,#REF!=#REF!),#REF!,"")</f>
        <v>#REF!</v>
      </c>
      <c r="D72" s="6" t="e">
        <f>IF(AND(#REF!=#REF!,#REF!=#REF!),#REF!,"")</f>
        <v>#REF!</v>
      </c>
    </row>
    <row r="73" spans="1:4" x14ac:dyDescent="0.35">
      <c r="A73" s="453"/>
      <c r="B73" s="11" t="e">
        <f>IF(AND(#REF!=#REF!,#REF!=#REF!),#REF!,"")</f>
        <v>#REF!</v>
      </c>
      <c r="C73" s="6" t="e">
        <f>IF(AND(#REF!=#REF!,#REF!=#REF!),#REF!,"")</f>
        <v>#REF!</v>
      </c>
      <c r="D73" s="6" t="e">
        <f>IF(AND(#REF!=#REF!,#REF!=#REF!),#REF!,"")</f>
        <v>#REF!</v>
      </c>
    </row>
    <row r="74" spans="1:4" x14ac:dyDescent="0.35">
      <c r="A74" s="453"/>
      <c r="B74" s="11" t="e">
        <f>IF(AND(#REF!=#REF!,#REF!=#REF!),#REF!,"")</f>
        <v>#REF!</v>
      </c>
      <c r="C74" s="6" t="e">
        <f>IF(AND(#REF!=#REF!,#REF!=#REF!),#REF!,"")</f>
        <v>#REF!</v>
      </c>
      <c r="D74" s="6" t="e">
        <f>IF(AND(#REF!=#REF!,#REF!=#REF!),#REF!,"")</f>
        <v>#REF!</v>
      </c>
    </row>
    <row r="75" spans="1:4" x14ac:dyDescent="0.35">
      <c r="A75" s="453"/>
      <c r="B75" s="11" t="e">
        <f>IF(AND(#REF!=#REF!,#REF!=#REF!),#REF!,"")</f>
        <v>#REF!</v>
      </c>
      <c r="C75" s="6" t="e">
        <f>IF(AND(#REF!=#REF!,#REF!=#REF!),#REF!,"")</f>
        <v>#REF!</v>
      </c>
      <c r="D75" s="6" t="e">
        <f>IF(AND(#REF!=#REF!,#REF!=#REF!),#REF!,"")</f>
        <v>#REF!</v>
      </c>
    </row>
    <row r="76" spans="1:4" x14ac:dyDescent="0.35">
      <c r="A76" s="453"/>
      <c r="B76" s="11" t="e">
        <f>IF(AND(#REF!=#REF!,#REF!=#REF!),#REF!,"")</f>
        <v>#REF!</v>
      </c>
      <c r="C76" s="6" t="e">
        <f>IF(AND(#REF!=#REF!,#REF!=#REF!),#REF!,"")</f>
        <v>#REF!</v>
      </c>
      <c r="D76" s="6" t="e">
        <f>IF(AND(#REF!=#REF!,#REF!=#REF!),#REF!,"")</f>
        <v>#REF!</v>
      </c>
    </row>
    <row r="77" spans="1:4" x14ac:dyDescent="0.35">
      <c r="A77" s="453"/>
      <c r="B77" s="11" t="e">
        <f>IF(AND(#REF!=#REF!,#REF!=#REF!),#REF!,"")</f>
        <v>#REF!</v>
      </c>
      <c r="C77" s="6" t="e">
        <f>IF(AND(#REF!=#REF!,#REF!=#REF!),#REF!,"")</f>
        <v>#REF!</v>
      </c>
      <c r="D77" s="6" t="e">
        <f>IF(AND(#REF!=#REF!,#REF!=#REF!),#REF!,"")</f>
        <v>#REF!</v>
      </c>
    </row>
    <row r="78" spans="1:4" ht="15" thickBot="1" x14ac:dyDescent="0.4">
      <c r="A78" s="454"/>
      <c r="B78" s="18" t="e">
        <f>IF(AND(#REF!=#REF!,#REF!=#REF!),#REF!,"")</f>
        <v>#REF!</v>
      </c>
      <c r="C78" s="7" t="e">
        <f>IF(AND(#REF!=#REF!,#REF!=#REF!),#REF!,"")</f>
        <v>#REF!</v>
      </c>
      <c r="D78" s="7" t="e">
        <f>IF(AND(#REF!=#REF!,#REF!=#REF!),#REF!,"")</f>
        <v>#REF!</v>
      </c>
    </row>
    <row r="79" spans="1:4" x14ac:dyDescent="0.35">
      <c r="A79" s="449" t="s">
        <v>303</v>
      </c>
      <c r="B79" s="9" t="e">
        <f>IF(AND(#REF!=#REF!,#REF!=#REF!),#REF!,"")</f>
        <v>#REF!</v>
      </c>
      <c r="C79" s="12" t="e">
        <f>IF(AND(#REF!=#REF!,#REF!=#REF!),#REF!,"")</f>
        <v>#REF!</v>
      </c>
      <c r="D79" s="5" t="e">
        <f>IF(AND(#REF!=#REF!,#REF!=#REF!),#REF!,"")</f>
        <v>#REF!</v>
      </c>
    </row>
    <row r="80" spans="1:4" x14ac:dyDescent="0.35">
      <c r="A80" s="450"/>
      <c r="B80" s="10" t="e">
        <f>IF(AND(#REF!=#REF!,#REF!=#REF!),#REF!,"")</f>
        <v>#REF!</v>
      </c>
      <c r="C80" s="11" t="e">
        <f>IF(AND(#REF!=#REF!,#REF!=#REF!),#REF!,"")</f>
        <v>#REF!</v>
      </c>
      <c r="D80" s="6" t="e">
        <f>IF(AND(#REF!=#REF!,#REF!=#REF!),#REF!,"")</f>
        <v>#REF!</v>
      </c>
    </row>
    <row r="81" spans="1:4" x14ac:dyDescent="0.35">
      <c r="A81" s="450"/>
      <c r="B81" s="10" t="e">
        <f>IF(AND(#REF!=#REF!,#REF!=#REF!),#REF!,"")</f>
        <v>#REF!</v>
      </c>
      <c r="C81" s="11" t="e">
        <f>IF(AND(#REF!=#REF!,#REF!=#REF!),#REF!,"")</f>
        <v>#REF!</v>
      </c>
      <c r="D81" s="6" t="e">
        <f>IF(AND(#REF!=#REF!,#REF!=#REF!),#REF!,"")</f>
        <v>#REF!</v>
      </c>
    </row>
    <row r="82" spans="1:4" x14ac:dyDescent="0.35">
      <c r="A82" s="450"/>
      <c r="B82" s="10" t="e">
        <f>IF(AND(#REF!=#REF!,#REF!=#REF!),#REF!,"")</f>
        <v>#REF!</v>
      </c>
      <c r="C82" s="11" t="e">
        <f>IF(AND(#REF!=#REF!,#REF!=#REF!),#REF!,"")</f>
        <v>#REF!</v>
      </c>
      <c r="D82" s="6" t="e">
        <f>IF(AND(#REF!=#REF!,#REF!=#REF!),#REF!,"")</f>
        <v>#REF!</v>
      </c>
    </row>
    <row r="83" spans="1:4" x14ac:dyDescent="0.35">
      <c r="A83" s="450"/>
      <c r="B83" s="10" t="e">
        <f>IF(AND(#REF!=#REF!,#REF!=#REF!),#REF!,"")</f>
        <v>#REF!</v>
      </c>
      <c r="C83" s="11" t="e">
        <f>IF(AND(#REF!=#REF!,#REF!=#REF!),#REF!,"")</f>
        <v>#REF!</v>
      </c>
      <c r="D83" s="6" t="e">
        <f>IF(AND(#REF!=#REF!,#REF!=#REF!),#REF!,"")</f>
        <v>#REF!</v>
      </c>
    </row>
    <row r="84" spans="1:4" x14ac:dyDescent="0.35">
      <c r="A84" s="450"/>
      <c r="B84" s="10" t="e">
        <f>IF(AND(#REF!=#REF!,#REF!=#REF!),#REF!,"")</f>
        <v>#REF!</v>
      </c>
      <c r="C84" s="11" t="e">
        <f>IF(AND(#REF!=#REF!,#REF!=#REF!),#REF!,"")</f>
        <v>#REF!</v>
      </c>
      <c r="D84" s="6" t="e">
        <f>IF(AND(#REF!=#REF!,#REF!=#REF!),#REF!,"")</f>
        <v>#REF!</v>
      </c>
    </row>
    <row r="85" spans="1:4" x14ac:dyDescent="0.35">
      <c r="A85" s="450"/>
      <c r="B85" s="10" t="e">
        <f>IF(AND(#REF!=#REF!,#REF!=#REF!),#REF!,"")</f>
        <v>#REF!</v>
      </c>
      <c r="C85" s="11" t="e">
        <f>IF(AND(#REF!=#REF!,#REF!=#REF!),#REF!,"")</f>
        <v>#REF!</v>
      </c>
      <c r="D85" s="6" t="e">
        <f>IF(AND(#REF!=#REF!,#REF!=#REF!),#REF!,"")</f>
        <v>#REF!</v>
      </c>
    </row>
    <row r="86" spans="1:4" x14ac:dyDescent="0.35">
      <c r="A86" s="450"/>
      <c r="B86" s="10" t="e">
        <f>IF(AND(#REF!=#REF!,#REF!=#REF!),#REF!,"")</f>
        <v>#REF!</v>
      </c>
      <c r="C86" s="11" t="e">
        <f>IF(AND(#REF!=#REF!,#REF!=#REF!),#REF!,"")</f>
        <v>#REF!</v>
      </c>
      <c r="D86" s="6" t="e">
        <f>IF(AND(#REF!=#REF!,#REF!=#REF!),#REF!,"")</f>
        <v>#REF!</v>
      </c>
    </row>
    <row r="87" spans="1:4" x14ac:dyDescent="0.35">
      <c r="A87" s="450"/>
      <c r="B87" s="10" t="e">
        <f>IF(AND(#REF!=#REF!,#REF!=#REF!),#REF!,"")</f>
        <v>#REF!</v>
      </c>
      <c r="C87" s="11" t="e">
        <f>IF(AND(#REF!=#REF!,#REF!=#REF!),#REF!,"")</f>
        <v>#REF!</v>
      </c>
      <c r="D87" s="6" t="e">
        <f>IF(AND(#REF!=#REF!,#REF!=#REF!),#REF!,"")</f>
        <v>#REF!</v>
      </c>
    </row>
    <row r="88" spans="1:4" x14ac:dyDescent="0.35">
      <c r="A88" s="450"/>
      <c r="B88" s="10" t="e">
        <f>IF(AND(#REF!=#REF!,#REF!=#REF!),#REF!,"")</f>
        <v>#REF!</v>
      </c>
      <c r="C88" s="11" t="e">
        <f>IF(AND(#REF!=#REF!,#REF!=#REF!),#REF!,"")</f>
        <v>#REF!</v>
      </c>
      <c r="D88" s="6" t="e">
        <f>IF(AND(#REF!=#REF!,#REF!=#REF!),#REF!,"")</f>
        <v>#REF!</v>
      </c>
    </row>
    <row r="89" spans="1:4" x14ac:dyDescent="0.35">
      <c r="A89" s="450"/>
      <c r="B89" s="10" t="e">
        <f>IF(AND(#REF!=#REF!,#REF!=#REF!),#REF!,"")</f>
        <v>#REF!</v>
      </c>
      <c r="C89" s="11" t="e">
        <f>IF(AND(#REF!=#REF!,#REF!=#REF!),#REF!,"")</f>
        <v>#REF!</v>
      </c>
      <c r="D89" s="6" t="e">
        <f>IF(AND(#REF!=#REF!,#REF!=#REF!),#REF!,"")</f>
        <v>#REF!</v>
      </c>
    </row>
    <row r="90" spans="1:4" x14ac:dyDescent="0.35">
      <c r="A90" s="450"/>
      <c r="B90" s="10" t="e">
        <f>IF(AND(#REF!=#REF!,#REF!=#REF!),#REF!,"")</f>
        <v>#REF!</v>
      </c>
      <c r="C90" s="11" t="e">
        <f>IF(AND(#REF!=#REF!,#REF!=#REF!),#REF!,"")</f>
        <v>#REF!</v>
      </c>
      <c r="D90" s="6" t="e">
        <f>IF(AND(#REF!=#REF!,#REF!=#REF!),#REF!,"")</f>
        <v>#REF!</v>
      </c>
    </row>
    <row r="91" spans="1:4" x14ac:dyDescent="0.35">
      <c r="A91" s="450"/>
      <c r="B91" s="10" t="e">
        <f>IF(AND(#REF!=#REF!,#REF!=#REF!),#REF!,"")</f>
        <v>#REF!</v>
      </c>
      <c r="C91" s="11" t="e">
        <f>IF(AND(#REF!=#REF!,#REF!=#REF!),#REF!,"")</f>
        <v>#REF!</v>
      </c>
      <c r="D91" s="6" t="e">
        <f>IF(AND(#REF!=#REF!,#REF!=#REF!),#REF!,"")</f>
        <v>#REF!</v>
      </c>
    </row>
    <row r="92" spans="1:4" x14ac:dyDescent="0.35">
      <c r="A92" s="450"/>
      <c r="B92" s="10" t="e">
        <f>IF(AND(#REF!=#REF!,#REF!=#REF!),#REF!,"")</f>
        <v>#REF!</v>
      </c>
      <c r="C92" s="11" t="e">
        <f>IF(AND(#REF!=#REF!,#REF!=#REF!),#REF!,"")</f>
        <v>#REF!</v>
      </c>
      <c r="D92" s="6" t="e">
        <f>IF(AND(#REF!=#REF!,#REF!=#REF!),#REF!,"")</f>
        <v>#REF!</v>
      </c>
    </row>
    <row r="93" spans="1:4" x14ac:dyDescent="0.35">
      <c r="A93" s="450"/>
      <c r="B93" s="10" t="e">
        <f>IF(AND(#REF!=#REF!,#REF!=#REF!),#REF!,"")</f>
        <v>#REF!</v>
      </c>
      <c r="C93" s="11" t="e">
        <f>IF(AND(#REF!=#REF!,#REF!=#REF!),#REF!,"")</f>
        <v>#REF!</v>
      </c>
      <c r="D93" s="6" t="e">
        <f>IF(AND(#REF!=#REF!,#REF!=#REF!),#REF!,"")</f>
        <v>#REF!</v>
      </c>
    </row>
    <row r="94" spans="1:4" x14ac:dyDescent="0.35">
      <c r="A94" s="450"/>
      <c r="B94" s="10" t="e">
        <f>IF(AND(#REF!=#REF!,#REF!=#REF!),#REF!,"")</f>
        <v>#REF!</v>
      </c>
      <c r="C94" s="11" t="e">
        <f>IF(AND(#REF!=#REF!,#REF!=#REF!),#REF!,"")</f>
        <v>#REF!</v>
      </c>
      <c r="D94" s="6" t="e">
        <f>IF(AND(#REF!=#REF!,#REF!=#REF!),#REF!,"")</f>
        <v>#REF!</v>
      </c>
    </row>
    <row r="95" spans="1:4" x14ac:dyDescent="0.35">
      <c r="A95" s="450"/>
      <c r="B95" s="10" t="e">
        <f>IF(AND(#REF!=#REF!,#REF!=#REF!),#REF!,"")</f>
        <v>#REF!</v>
      </c>
      <c r="C95" s="11" t="e">
        <f>IF(AND(#REF!=#REF!,#REF!=#REF!),#REF!,"")</f>
        <v>#REF!</v>
      </c>
      <c r="D95" s="6" t="e">
        <f>IF(AND(#REF!=#REF!,#REF!=#REF!),#REF!,"")</f>
        <v>#REF!</v>
      </c>
    </row>
    <row r="96" spans="1:4" x14ac:dyDescent="0.35">
      <c r="A96" s="450"/>
      <c r="B96" s="10" t="e">
        <f>IF(AND(#REF!=#REF!,#REF!=#REF!),#REF!,"")</f>
        <v>#REF!</v>
      </c>
      <c r="C96" s="11" t="e">
        <f>IF(AND(#REF!=#REF!,#REF!=#REF!),#REF!,"")</f>
        <v>#REF!</v>
      </c>
      <c r="D96" s="6" t="e">
        <f>IF(AND(#REF!=#REF!,#REF!=#REF!),#REF!,"")</f>
        <v>#REF!</v>
      </c>
    </row>
    <row r="97" spans="1:4" x14ac:dyDescent="0.35">
      <c r="A97" s="450"/>
      <c r="B97" s="10" t="e">
        <f>IF(AND(#REF!=#REF!,#REF!=#REF!),#REF!,"")</f>
        <v>#REF!</v>
      </c>
      <c r="C97" s="11" t="e">
        <f>IF(AND(#REF!=#REF!,#REF!=#REF!),#REF!,"")</f>
        <v>#REF!</v>
      </c>
      <c r="D97" s="6" t="e">
        <f>IF(AND(#REF!=#REF!,#REF!=#REF!),#REF!,"")</f>
        <v>#REF!</v>
      </c>
    </row>
    <row r="98" spans="1:4" x14ac:dyDescent="0.35">
      <c r="A98" s="450"/>
      <c r="B98" s="10" t="e">
        <f>IF(AND(#REF!=#REF!,#REF!=#REF!),#REF!,"")</f>
        <v>#REF!</v>
      </c>
      <c r="C98" s="11" t="e">
        <f>IF(AND(#REF!=#REF!,#REF!=#REF!),#REF!,"")</f>
        <v>#REF!</v>
      </c>
      <c r="D98" s="6" t="e">
        <f>IF(AND(#REF!=#REF!,#REF!=#REF!),#REF!,"")</f>
        <v>#REF!</v>
      </c>
    </row>
    <row r="99" spans="1:4" x14ac:dyDescent="0.35">
      <c r="A99" s="450"/>
      <c r="B99" s="10" t="e">
        <f>IF(AND(#REF!=#REF!,#REF!=#REF!),#REF!,"")</f>
        <v>#REF!</v>
      </c>
      <c r="C99" s="11" t="e">
        <f>IF(AND(#REF!=#REF!,#REF!=#REF!),#REF!,"")</f>
        <v>#REF!</v>
      </c>
      <c r="D99" s="6" t="e">
        <f>IF(AND(#REF!=#REF!,#REF!=#REF!),#REF!,"")</f>
        <v>#REF!</v>
      </c>
    </row>
    <row r="100" spans="1:4" x14ac:dyDescent="0.35">
      <c r="A100" s="450"/>
      <c r="B100" s="10" t="e">
        <f>IF(AND(#REF!=#REF!,#REF!=#REF!),#REF!,"")</f>
        <v>#REF!</v>
      </c>
      <c r="C100" s="11" t="e">
        <f>IF(AND(#REF!=#REF!,#REF!=#REF!),#REF!,"")</f>
        <v>#REF!</v>
      </c>
      <c r="D100" s="6" t="e">
        <f>IF(AND(#REF!=#REF!,#REF!=#REF!),#REF!,"")</f>
        <v>#REF!</v>
      </c>
    </row>
    <row r="101" spans="1:4" x14ac:dyDescent="0.35">
      <c r="A101" s="450"/>
      <c r="B101" s="10" t="e">
        <f>IF(AND(#REF!=#REF!,#REF!=#REF!),#REF!,"")</f>
        <v>#REF!</v>
      </c>
      <c r="C101" s="11" t="e">
        <f>IF(AND(#REF!=#REF!,#REF!=#REF!),#REF!,"")</f>
        <v>#REF!</v>
      </c>
      <c r="D101" s="6" t="e">
        <f>IF(AND(#REF!=#REF!,#REF!=#REF!),#REF!,"")</f>
        <v>#REF!</v>
      </c>
    </row>
    <row r="102" spans="1:4" ht="15" thickBot="1" x14ac:dyDescent="0.4">
      <c r="A102" s="451"/>
      <c r="B102" s="17" t="e">
        <f>IF(AND(#REF!=#REF!,#REF!=#REF!),#REF!,"")</f>
        <v>#REF!</v>
      </c>
      <c r="C102" s="18" t="e">
        <f>IF(AND(#REF!=#REF!,#REF!=#REF!),#REF!,"")</f>
        <v>#REF!</v>
      </c>
      <c r="D102" s="7" t="e">
        <f>IF(AND(#REF!=#REF!,#REF!=#REF!),#REF!,"")</f>
        <v>#REF!</v>
      </c>
    </row>
    <row r="103" spans="1:4" x14ac:dyDescent="0.35">
      <c r="A103" s="452" t="s">
        <v>304</v>
      </c>
      <c r="B103" s="9" t="e">
        <f>IF(AND(#REF!=#REF!,#REF!=#REF!),#REF!,"")</f>
        <v>#REF!</v>
      </c>
      <c r="C103" s="12" t="e">
        <f>IF(AND(#REF!=#REF!,#REF!=#REF!),#REF!,"")</f>
        <v>#REF!</v>
      </c>
      <c r="D103" s="5" t="e">
        <f>IF(AND(#REF!=#REF!,#REF!=#REF!),#REF!,"")</f>
        <v>#REF!</v>
      </c>
    </row>
    <row r="104" spans="1:4" x14ac:dyDescent="0.35">
      <c r="A104" s="453"/>
      <c r="B104" s="10" t="e">
        <f>IF(AND(#REF!=#REF!,#REF!=#REF!),#REF!,"")</f>
        <v>#REF!</v>
      </c>
      <c r="C104" s="11" t="e">
        <f>IF(AND(#REF!=#REF!,#REF!=#REF!),#REF!,"")</f>
        <v>#REF!</v>
      </c>
      <c r="D104" s="6" t="e">
        <f>IF(AND(#REF!=#REF!,#REF!=#REF!),#REF!,"")</f>
        <v>#REF!</v>
      </c>
    </row>
    <row r="105" spans="1:4" x14ac:dyDescent="0.35">
      <c r="A105" s="453"/>
      <c r="B105" s="10" t="e">
        <f>IF(AND(#REF!=#REF!,#REF!=#REF!),#REF!,"")</f>
        <v>#REF!</v>
      </c>
      <c r="C105" s="11" t="e">
        <f>IF(AND(#REF!=#REF!,#REF!=#REF!),#REF!,"")</f>
        <v>#REF!</v>
      </c>
      <c r="D105" s="6" t="e">
        <f>IF(AND(#REF!=#REF!,#REF!=#REF!),#REF!,"")</f>
        <v>#REF!</v>
      </c>
    </row>
    <row r="106" spans="1:4" x14ac:dyDescent="0.35">
      <c r="A106" s="453"/>
      <c r="B106" s="10" t="e">
        <f>IF(AND(#REF!=#REF!,#REF!=#REF!),#REF!,"")</f>
        <v>#REF!</v>
      </c>
      <c r="C106" s="11" t="e">
        <f>IF(AND(#REF!=#REF!,#REF!=#REF!),#REF!,"")</f>
        <v>#REF!</v>
      </c>
      <c r="D106" s="6" t="e">
        <f>IF(AND(#REF!=#REF!,#REF!=#REF!),#REF!,"")</f>
        <v>#REF!</v>
      </c>
    </row>
    <row r="107" spans="1:4" x14ac:dyDescent="0.35">
      <c r="A107" s="453"/>
      <c r="B107" s="10" t="e">
        <f>IF(AND(#REF!=#REF!,#REF!=#REF!),#REF!,"")</f>
        <v>#REF!</v>
      </c>
      <c r="C107" s="11" t="e">
        <f>IF(AND(#REF!=#REF!,#REF!=#REF!),#REF!,"")</f>
        <v>#REF!</v>
      </c>
      <c r="D107" s="6" t="e">
        <f>IF(AND(#REF!=#REF!,#REF!=#REF!),#REF!,"")</f>
        <v>#REF!</v>
      </c>
    </row>
    <row r="108" spans="1:4" x14ac:dyDescent="0.35">
      <c r="A108" s="453"/>
      <c r="B108" s="10" t="e">
        <f>IF(AND(#REF!=#REF!,#REF!=#REF!),#REF!,"")</f>
        <v>#REF!</v>
      </c>
      <c r="C108" s="11" t="e">
        <f>IF(AND(#REF!=#REF!,#REF!=#REF!),#REF!,"")</f>
        <v>#REF!</v>
      </c>
      <c r="D108" s="6" t="e">
        <f>IF(AND(#REF!=#REF!,#REF!=#REF!),#REF!,"")</f>
        <v>#REF!</v>
      </c>
    </row>
    <row r="109" spans="1:4" ht="63.75" customHeight="1" x14ac:dyDescent="0.35">
      <c r="A109" s="453"/>
      <c r="B109" s="10" t="e">
        <f>IF(AND(#REF!=#REF!,#REF!=#REF!),#REF!,"")</f>
        <v>#REF!</v>
      </c>
      <c r="C109" s="11" t="e">
        <f>IF(AND(#REF!=#REF!,#REF!=#REF!),#REF!,"")</f>
        <v>#REF!</v>
      </c>
      <c r="D109" s="6" t="e">
        <f>IF(AND(#REF!=#REF!,#REF!=#REF!),#REF!,"")</f>
        <v>#REF!</v>
      </c>
    </row>
    <row r="110" spans="1:4" x14ac:dyDescent="0.35">
      <c r="A110" s="453"/>
      <c r="B110" s="10" t="e">
        <f>IF(AND(#REF!=#REF!,#REF!=#REF!),#REF!,"")</f>
        <v>#REF!</v>
      </c>
      <c r="C110" s="11" t="e">
        <f>IF(AND(#REF!=#REF!,#REF!=#REF!),#REF!,"")</f>
        <v>#REF!</v>
      </c>
      <c r="D110" s="6" t="e">
        <f>IF(AND(#REF!=#REF!,#REF!=#REF!),#REF!,"")</f>
        <v>#REF!</v>
      </c>
    </row>
    <row r="111" spans="1:4" x14ac:dyDescent="0.35">
      <c r="A111" s="453"/>
      <c r="B111" s="10" t="e">
        <f>IF(AND(#REF!=#REF!,#REF!=#REF!),#REF!,"")</f>
        <v>#REF!</v>
      </c>
      <c r="C111" s="11" t="e">
        <f>IF(AND(#REF!=#REF!,#REF!=#REF!),#REF!,"")</f>
        <v>#REF!</v>
      </c>
      <c r="D111" s="6" t="e">
        <f>IF(AND(#REF!=#REF!,#REF!=#REF!),#REF!,"")</f>
        <v>#REF!</v>
      </c>
    </row>
    <row r="112" spans="1:4" x14ac:dyDescent="0.35">
      <c r="A112" s="453"/>
      <c r="B112" s="10" t="e">
        <f>IF(AND(#REF!=#REF!,#REF!=#REF!),#REF!,"")</f>
        <v>#REF!</v>
      </c>
      <c r="C112" s="11" t="e">
        <f>IF(AND(#REF!=#REF!,#REF!=#REF!),#REF!,"")</f>
        <v>#REF!</v>
      </c>
      <c r="D112" s="6" t="e">
        <f>IF(AND(#REF!=#REF!,#REF!=#REF!),#REF!,"")</f>
        <v>#REF!</v>
      </c>
    </row>
    <row r="113" spans="1:4" x14ac:dyDescent="0.35">
      <c r="A113" s="453"/>
      <c r="B113" s="10" t="e">
        <f>IF(AND(#REF!=#REF!,#REF!=#REF!),#REF!,"")</f>
        <v>#REF!</v>
      </c>
      <c r="C113" s="11" t="e">
        <f>IF(AND(#REF!=#REF!,#REF!=#REF!),#REF!,"")</f>
        <v>#REF!</v>
      </c>
      <c r="D113" s="6" t="e">
        <f>IF(AND(#REF!=#REF!,#REF!=#REF!),#REF!,"")</f>
        <v>#REF!</v>
      </c>
    </row>
    <row r="114" spans="1:4" x14ac:dyDescent="0.35">
      <c r="A114" s="453"/>
      <c r="B114" s="10" t="e">
        <f>IF(AND(#REF!=#REF!,#REF!=#REF!),#REF!,"")</f>
        <v>#REF!</v>
      </c>
      <c r="C114" s="11" t="e">
        <f>IF(AND(#REF!=#REF!,#REF!=#REF!),#REF!,"")</f>
        <v>#REF!</v>
      </c>
      <c r="D114" s="6" t="e">
        <f>IF(AND(#REF!=#REF!,#REF!=#REF!),#REF!,"")</f>
        <v>#REF!</v>
      </c>
    </row>
    <row r="115" spans="1:4" x14ac:dyDescent="0.35">
      <c r="A115" s="453"/>
      <c r="B115" s="10" t="e">
        <f>IF(AND(#REF!=#REF!,#REF!=#REF!),#REF!,"")</f>
        <v>#REF!</v>
      </c>
      <c r="C115" s="11" t="e">
        <f>IF(AND(#REF!=#REF!,#REF!=#REF!),#REF!,"")</f>
        <v>#REF!</v>
      </c>
      <c r="D115" s="6" t="e">
        <f>IF(AND(#REF!=#REF!,#REF!=#REF!),#REF!,"")</f>
        <v>#REF!</v>
      </c>
    </row>
    <row r="116" spans="1:4" x14ac:dyDescent="0.35">
      <c r="A116" s="453"/>
      <c r="B116" s="10" t="e">
        <f>IF(AND(#REF!=#REF!,#REF!=#REF!),#REF!,"")</f>
        <v>#REF!</v>
      </c>
      <c r="C116" s="11" t="e">
        <f>IF(AND(#REF!=#REF!,#REF!=#REF!),#REF!,"")</f>
        <v>#REF!</v>
      </c>
      <c r="D116" s="6" t="e">
        <f>IF(AND(#REF!=#REF!,#REF!=#REF!),#REF!,"")</f>
        <v>#REF!</v>
      </c>
    </row>
    <row r="117" spans="1:4" x14ac:dyDescent="0.35">
      <c r="A117" s="453"/>
      <c r="B117" s="10" t="e">
        <f>IF(AND(#REF!=#REF!,#REF!=#REF!),#REF!,"")</f>
        <v>#REF!</v>
      </c>
      <c r="C117" s="11" t="e">
        <f>IF(AND(#REF!=#REF!,#REF!=#REF!),#REF!,"")</f>
        <v>#REF!</v>
      </c>
      <c r="D117" s="6" t="e">
        <f>IF(AND(#REF!=#REF!,#REF!=#REF!),#REF!,"")</f>
        <v>#REF!</v>
      </c>
    </row>
    <row r="118" spans="1:4" x14ac:dyDescent="0.35">
      <c r="A118" s="453"/>
      <c r="B118" s="10" t="e">
        <f>IF(AND(#REF!=#REF!,#REF!=#REF!),#REF!,"")</f>
        <v>#REF!</v>
      </c>
      <c r="C118" s="11" t="e">
        <f>IF(AND(#REF!=#REF!,#REF!=#REF!),#REF!,"")</f>
        <v>#REF!</v>
      </c>
      <c r="D118" s="6" t="e">
        <f>IF(AND(#REF!=#REF!,#REF!=#REF!),#REF!,"")</f>
        <v>#REF!</v>
      </c>
    </row>
    <row r="119" spans="1:4" ht="33" customHeight="1" x14ac:dyDescent="0.35">
      <c r="A119" s="453"/>
      <c r="B119" s="10" t="e">
        <f>IF(AND(#REF!=#REF!,#REF!=#REF!),#REF!,"")</f>
        <v>#REF!</v>
      </c>
      <c r="C119" s="11" t="e">
        <f>IF(AND(#REF!=#REF!,#REF!=#REF!),#REF!,"")</f>
        <v>#REF!</v>
      </c>
      <c r="D119" s="6" t="e">
        <f>IF(AND(#REF!=#REF!,#REF!=#REF!),#REF!,"")</f>
        <v>#REF!</v>
      </c>
    </row>
    <row r="120" spans="1:4" ht="33.75" customHeight="1" x14ac:dyDescent="0.35">
      <c r="A120" s="453"/>
      <c r="B120" s="10" t="e">
        <f>IF(AND(#REF!=#REF!,#REF!=#REF!),#REF!,"")</f>
        <v>#REF!</v>
      </c>
      <c r="C120" s="11" t="e">
        <f>IF(AND(#REF!=#REF!,#REF!=#REF!),#REF!,"")</f>
        <v>#REF!</v>
      </c>
      <c r="D120" s="6" t="e">
        <f>IF(AND(#REF!=#REF!,#REF!=#REF!),#REF!,"")</f>
        <v>#REF!</v>
      </c>
    </row>
    <row r="121" spans="1:4" x14ac:dyDescent="0.35">
      <c r="A121" s="453"/>
      <c r="B121" s="10" t="e">
        <f>IF(AND(#REF!=#REF!,#REF!=#REF!),#REF!,"")</f>
        <v>#REF!</v>
      </c>
      <c r="C121" s="11" t="e">
        <f>IF(AND(#REF!=#REF!,#REF!=#REF!),#REF!,"")</f>
        <v>#REF!</v>
      </c>
      <c r="D121" s="6" t="e">
        <f>IF(AND(#REF!=#REF!,#REF!=#REF!),#REF!,"")</f>
        <v>#REF!</v>
      </c>
    </row>
    <row r="122" spans="1:4" ht="19.5" customHeight="1" x14ac:dyDescent="0.35">
      <c r="A122" s="453"/>
      <c r="B122" s="10" t="e">
        <f>IF(AND(#REF!=#REF!,#REF!=#REF!),#REF!,"")</f>
        <v>#REF!</v>
      </c>
      <c r="C122" s="11" t="e">
        <f>IF(AND(#REF!=#REF!,#REF!=#REF!),#REF!,"")</f>
        <v>#REF!</v>
      </c>
      <c r="D122" s="6" t="e">
        <f>IF(AND(#REF!=#REF!,#REF!=#REF!),#REF!,"")</f>
        <v>#REF!</v>
      </c>
    </row>
    <row r="123" spans="1:4" x14ac:dyDescent="0.35">
      <c r="A123" s="453"/>
      <c r="B123" s="10" t="e">
        <f>IF(AND(#REF!=#REF!,#REF!=#REF!),#REF!,"")</f>
        <v>#REF!</v>
      </c>
      <c r="C123" s="11" t="e">
        <f>IF(AND(#REF!=#REF!,#REF!=#REF!),#REF!,"")</f>
        <v>#REF!</v>
      </c>
      <c r="D123" s="6" t="e">
        <f>IF(AND(#REF!=#REF!,#REF!=#REF!),#REF!,"")</f>
        <v>#REF!</v>
      </c>
    </row>
    <row r="124" spans="1:4" x14ac:dyDescent="0.35">
      <c r="A124" s="453"/>
      <c r="B124" s="10" t="e">
        <f>IF(AND(#REF!=#REF!,#REF!=#REF!),#REF!,"")</f>
        <v>#REF!</v>
      </c>
      <c r="C124" s="11" t="e">
        <f>IF(AND(#REF!=#REF!,#REF!=#REF!),#REF!,"")</f>
        <v>#REF!</v>
      </c>
      <c r="D124" s="6" t="e">
        <f>IF(AND(#REF!=#REF!,#REF!=#REF!),#REF!,"")</f>
        <v>#REF!</v>
      </c>
    </row>
    <row r="125" spans="1:4" x14ac:dyDescent="0.35">
      <c r="A125" s="453"/>
      <c r="B125" s="10" t="e">
        <f>IF(AND(#REF!=#REF!,#REF!=#REF!),#REF!,"")</f>
        <v>#REF!</v>
      </c>
      <c r="C125" s="11" t="e">
        <f>IF(AND(#REF!=#REF!,#REF!=#REF!),#REF!,"")</f>
        <v>#REF!</v>
      </c>
      <c r="D125" s="6" t="e">
        <f>IF(AND(#REF!=#REF!,#REF!=#REF!),#REF!,"")</f>
        <v>#REF!</v>
      </c>
    </row>
    <row r="126" spans="1:4" ht="15" thickBot="1" x14ac:dyDescent="0.4">
      <c r="A126" s="454"/>
      <c r="B126" s="17" t="e">
        <f>IF(AND(#REF!=#REF!,#REF!=#REF!),#REF!,"")</f>
        <v>#REF!</v>
      </c>
      <c r="C126" s="18" t="e">
        <f>IF(AND(#REF!=#REF!,#REF!=#REF!),#REF!,"")</f>
        <v>#REF!</v>
      </c>
      <c r="D126" s="7" t="e">
        <f>IF(AND(#REF!=#REF!,#REF!=#REF!),#REF!,"")</f>
        <v>#REF!</v>
      </c>
    </row>
    <row r="127" spans="1:4" ht="15" thickBot="1" x14ac:dyDescent="0.4">
      <c r="B127" s="3" t="s">
        <v>130</v>
      </c>
      <c r="C127" s="4" t="s">
        <v>135</v>
      </c>
      <c r="D127" s="3" t="s">
        <v>315</v>
      </c>
    </row>
  </sheetData>
  <mergeCells count="7">
    <mergeCell ref="B1:D3"/>
    <mergeCell ref="A1:A3"/>
    <mergeCell ref="A79:A102"/>
    <mergeCell ref="A103:A126"/>
    <mergeCell ref="A7:A30"/>
    <mergeCell ref="A31:A54"/>
    <mergeCell ref="A55:A78"/>
  </mergeCells>
  <dataValidations xWindow="736" yWindow="386" count="1">
    <dataValidation allowBlank="1" showInputMessage="1" showErrorMessage="1" promptTitle="ZONA DE RIESGO TOLERABLE" prompt=" " sqref="B7:D126" xr:uid="{00000000-0002-0000-0900-000000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zoomScale="40" zoomScaleNormal="85" workbookViewId="0">
      <selection activeCell="C4" sqref="C4:E4"/>
    </sheetView>
  </sheetViews>
  <sheetFormatPr baseColWidth="10" defaultColWidth="11.453125" defaultRowHeight="14" x14ac:dyDescent="0.35"/>
  <cols>
    <col min="1" max="1" width="9.54296875" style="59" customWidth="1"/>
    <col min="2" max="2" width="17.453125" style="59" customWidth="1"/>
    <col min="3" max="3" width="64.26953125" style="59" customWidth="1"/>
    <col min="4" max="4" width="26.26953125" style="59" customWidth="1"/>
    <col min="5" max="5" width="25.26953125" style="59" customWidth="1"/>
    <col min="6" max="16384" width="11.453125" style="59"/>
  </cols>
  <sheetData>
    <row r="1" spans="1:5" ht="14.5" thickBot="1" x14ac:dyDescent="0.4"/>
    <row r="2" spans="1:5" ht="24.75" customHeight="1" x14ac:dyDescent="0.35">
      <c r="A2" s="161"/>
      <c r="B2" s="270" t="s">
        <v>21</v>
      </c>
      <c r="C2" s="271"/>
      <c r="D2" s="272"/>
      <c r="E2" s="161"/>
    </row>
    <row r="3" spans="1:5" ht="24.75" customHeight="1" x14ac:dyDescent="0.35">
      <c r="A3" s="207" t="s">
        <v>22</v>
      </c>
      <c r="B3" s="208" t="s">
        <v>23</v>
      </c>
      <c r="C3" s="273" t="s">
        <v>24</v>
      </c>
      <c r="D3" s="274"/>
      <c r="E3" s="209" t="s">
        <v>25</v>
      </c>
    </row>
    <row r="4" spans="1:5" ht="28" x14ac:dyDescent="0.35">
      <c r="A4" s="61">
        <v>0.2</v>
      </c>
      <c r="B4" s="60" t="s">
        <v>26</v>
      </c>
      <c r="C4" s="164" t="s">
        <v>27</v>
      </c>
      <c r="D4" s="61">
        <v>0.2</v>
      </c>
      <c r="E4" s="177" t="s">
        <v>28</v>
      </c>
    </row>
    <row r="5" spans="1:5" ht="28" x14ac:dyDescent="0.35">
      <c r="A5" s="63">
        <v>0.4</v>
      </c>
      <c r="B5" s="62" t="s">
        <v>29</v>
      </c>
      <c r="C5" s="164" t="s">
        <v>30</v>
      </c>
      <c r="D5" s="63">
        <v>0.4</v>
      </c>
      <c r="E5" s="178" t="s">
        <v>31</v>
      </c>
    </row>
    <row r="6" spans="1:5" ht="28" x14ac:dyDescent="0.35">
      <c r="A6" s="63">
        <v>0.6</v>
      </c>
      <c r="B6" s="64" t="s">
        <v>32</v>
      </c>
      <c r="C6" s="164" t="s">
        <v>33</v>
      </c>
      <c r="D6" s="63">
        <v>0.6</v>
      </c>
      <c r="E6" s="178" t="s">
        <v>34</v>
      </c>
    </row>
    <row r="7" spans="1:5" ht="28" x14ac:dyDescent="0.35">
      <c r="A7" s="63">
        <v>0.8</v>
      </c>
      <c r="B7" s="65" t="s">
        <v>35</v>
      </c>
      <c r="C7" s="164" t="s">
        <v>36</v>
      </c>
      <c r="D7" s="63">
        <v>0.8</v>
      </c>
      <c r="E7" s="178" t="s">
        <v>37</v>
      </c>
    </row>
    <row r="8" spans="1:5" ht="29.25" customHeight="1" thickBot="1" x14ac:dyDescent="0.4">
      <c r="A8" s="67">
        <v>1</v>
      </c>
      <c r="B8" s="66" t="s">
        <v>38</v>
      </c>
      <c r="C8" s="180" t="s">
        <v>39</v>
      </c>
      <c r="D8" s="67">
        <v>1</v>
      </c>
      <c r="E8" s="179" t="s">
        <v>40</v>
      </c>
    </row>
  </sheetData>
  <mergeCells count="2">
    <mergeCell ref="B2:D2"/>
    <mergeCell ref="C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7"/>
  <sheetViews>
    <sheetView topLeftCell="C1" zoomScale="70" zoomScaleNormal="93" workbookViewId="0">
      <selection activeCell="E10" sqref="E10"/>
    </sheetView>
  </sheetViews>
  <sheetFormatPr baseColWidth="10" defaultColWidth="10.7265625" defaultRowHeight="14" x14ac:dyDescent="0.3"/>
  <cols>
    <col min="1" max="1" width="0" style="58" hidden="1" customWidth="1"/>
    <col min="2" max="2" width="20.7265625" style="58" hidden="1" customWidth="1"/>
    <col min="3" max="3" width="26.7265625" style="58" customWidth="1"/>
    <col min="4" max="4" width="37.26953125" style="58" customWidth="1"/>
    <col min="5" max="6" width="20.7265625" style="58" customWidth="1"/>
    <col min="7" max="16384" width="10.7265625" style="58"/>
  </cols>
  <sheetData>
    <row r="2" spans="2:6" ht="14.5" thickBot="1" x14ac:dyDescent="0.35"/>
    <row r="3" spans="2:6" ht="26.25" customHeight="1" x14ac:dyDescent="0.3">
      <c r="B3" s="162"/>
      <c r="C3" s="275" t="s">
        <v>41</v>
      </c>
      <c r="D3" s="275"/>
      <c r="E3" s="275"/>
      <c r="F3" s="275"/>
    </row>
    <row r="4" spans="2:6" ht="37.5" customHeight="1" thickBot="1" x14ac:dyDescent="0.35">
      <c r="B4" s="68" t="s">
        <v>23</v>
      </c>
      <c r="C4" s="69" t="s">
        <v>42</v>
      </c>
      <c r="D4" s="163"/>
      <c r="E4" s="276" t="s">
        <v>23</v>
      </c>
      <c r="F4" s="277"/>
    </row>
    <row r="5" spans="2:6" ht="15" thickBot="1" x14ac:dyDescent="0.4">
      <c r="B5" s="72" t="s">
        <v>43</v>
      </c>
      <c r="C5" s="119" t="s">
        <v>44</v>
      </c>
      <c r="D5" s="76">
        <v>0.6</v>
      </c>
      <c r="E5" s="72" t="s">
        <v>43</v>
      </c>
      <c r="F5" s="76">
        <v>0.6</v>
      </c>
    </row>
    <row r="6" spans="2:6" ht="15" thickBot="1" x14ac:dyDescent="0.4">
      <c r="B6" s="73" t="s">
        <v>45</v>
      </c>
      <c r="C6" s="120" t="s">
        <v>46</v>
      </c>
      <c r="D6" s="77">
        <v>0.8</v>
      </c>
      <c r="E6" s="73" t="s">
        <v>45</v>
      </c>
      <c r="F6" s="77">
        <v>0.8</v>
      </c>
    </row>
    <row r="7" spans="2:6" ht="15" thickBot="1" x14ac:dyDescent="0.4">
      <c r="B7" s="74" t="s">
        <v>47</v>
      </c>
      <c r="C7" s="121" t="s">
        <v>48</v>
      </c>
      <c r="D7" s="78">
        <v>1</v>
      </c>
      <c r="E7" s="74" t="s">
        <v>47</v>
      </c>
      <c r="F7" s="78">
        <v>1</v>
      </c>
    </row>
  </sheetData>
  <mergeCells count="2">
    <mergeCell ref="C3:F3"/>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64"/>
  <sheetViews>
    <sheetView topLeftCell="A37" zoomScale="69" zoomScaleNormal="130" workbookViewId="0">
      <selection activeCell="H61" sqref="H61"/>
    </sheetView>
  </sheetViews>
  <sheetFormatPr baseColWidth="10" defaultColWidth="11.453125" defaultRowHeight="14.5" x14ac:dyDescent="0.35"/>
  <cols>
    <col min="2" max="2" width="0" hidden="1" customWidth="1"/>
    <col min="3" max="3" width="49" hidden="1" customWidth="1"/>
    <col min="4" max="4" width="0" hidden="1" customWidth="1"/>
    <col min="6" max="6" width="6.26953125" customWidth="1"/>
    <col min="7" max="7" width="74.54296875" customWidth="1"/>
  </cols>
  <sheetData>
    <row r="1" spans="2:8" x14ac:dyDescent="0.35">
      <c r="B1" s="98" t="s">
        <v>49</v>
      </c>
    </row>
    <row r="2" spans="2:8" ht="15" thickBot="1" x14ac:dyDescent="0.4"/>
    <row r="3" spans="2:8" ht="26.25" customHeight="1" thickBot="1" x14ac:dyDescent="0.4">
      <c r="B3" s="278" t="s">
        <v>50</v>
      </c>
      <c r="C3" s="279"/>
      <c r="D3" s="280"/>
      <c r="F3" s="281" t="s">
        <v>41</v>
      </c>
      <c r="G3" s="281"/>
      <c r="H3" s="281"/>
    </row>
    <row r="4" spans="2:8" ht="15" thickBot="1" x14ac:dyDescent="0.4">
      <c r="B4" s="278" t="s">
        <v>51</v>
      </c>
      <c r="C4" s="279"/>
      <c r="D4" s="280"/>
      <c r="F4" s="282" t="s">
        <v>52</v>
      </c>
      <c r="G4" s="282" t="s">
        <v>53</v>
      </c>
      <c r="H4" s="241" t="s">
        <v>54</v>
      </c>
    </row>
    <row r="5" spans="2:8" ht="29.5" thickBot="1" x14ac:dyDescent="0.4">
      <c r="B5" s="99" t="s">
        <v>55</v>
      </c>
      <c r="C5" s="100" t="s">
        <v>56</v>
      </c>
      <c r="D5" s="240" t="s">
        <v>57</v>
      </c>
      <c r="F5" s="282"/>
      <c r="G5" s="282"/>
      <c r="H5" s="101" t="s">
        <v>58</v>
      </c>
    </row>
    <row r="6" spans="2:8" ht="29" x14ac:dyDescent="0.35">
      <c r="B6" s="102" t="s">
        <v>43</v>
      </c>
      <c r="C6" s="103" t="s">
        <v>59</v>
      </c>
      <c r="D6" s="104">
        <v>5</v>
      </c>
      <c r="F6" s="105">
        <v>1</v>
      </c>
      <c r="G6" s="126" t="s">
        <v>60</v>
      </c>
      <c r="H6" s="106">
        <v>0</v>
      </c>
    </row>
    <row r="7" spans="2:8" ht="29" x14ac:dyDescent="0.35">
      <c r="B7" s="107" t="s">
        <v>45</v>
      </c>
      <c r="C7" s="108" t="s">
        <v>61</v>
      </c>
      <c r="D7" s="109">
        <v>10</v>
      </c>
      <c r="F7" s="105">
        <v>2</v>
      </c>
      <c r="G7" s="126" t="s">
        <v>62</v>
      </c>
      <c r="H7" s="106">
        <v>0</v>
      </c>
    </row>
    <row r="8" spans="2:8" ht="29.5" thickBot="1" x14ac:dyDescent="0.4">
      <c r="B8" s="110" t="s">
        <v>63</v>
      </c>
      <c r="C8" s="111" t="s">
        <v>64</v>
      </c>
      <c r="D8" s="112">
        <v>20</v>
      </c>
      <c r="F8" s="105">
        <v>3</v>
      </c>
      <c r="G8" s="126" t="s">
        <v>65</v>
      </c>
      <c r="H8" s="106">
        <v>0</v>
      </c>
    </row>
    <row r="9" spans="2:8" x14ac:dyDescent="0.35">
      <c r="F9" s="105">
        <v>4</v>
      </c>
      <c r="G9" s="126" t="s">
        <v>66</v>
      </c>
      <c r="H9" s="106">
        <v>0</v>
      </c>
    </row>
    <row r="10" spans="2:8" x14ac:dyDescent="0.35">
      <c r="F10" s="105">
        <v>5</v>
      </c>
      <c r="G10" s="126" t="s">
        <v>67</v>
      </c>
      <c r="H10" s="106">
        <v>0</v>
      </c>
    </row>
    <row r="11" spans="2:8" x14ac:dyDescent="0.35">
      <c r="F11" s="105">
        <v>6</v>
      </c>
      <c r="G11" s="126" t="s">
        <v>68</v>
      </c>
      <c r="H11" s="106">
        <v>0</v>
      </c>
    </row>
    <row r="12" spans="2:8" x14ac:dyDescent="0.35">
      <c r="F12" s="105">
        <v>7</v>
      </c>
      <c r="G12" s="126" t="s">
        <v>69</v>
      </c>
      <c r="H12" s="106">
        <v>0</v>
      </c>
    </row>
    <row r="13" spans="2:8" ht="23" x14ac:dyDescent="0.35">
      <c r="F13" s="105">
        <v>8</v>
      </c>
      <c r="G13" s="127" t="s">
        <v>70</v>
      </c>
      <c r="H13" s="106">
        <v>0</v>
      </c>
    </row>
    <row r="14" spans="2:8" x14ac:dyDescent="0.35">
      <c r="F14" s="105">
        <v>9</v>
      </c>
      <c r="G14" s="247" t="s">
        <v>71</v>
      </c>
      <c r="H14" s="248">
        <v>0</v>
      </c>
    </row>
    <row r="15" spans="2:8" x14ac:dyDescent="0.35">
      <c r="F15" s="105">
        <v>10</v>
      </c>
      <c r="G15" s="126" t="s">
        <v>72</v>
      </c>
      <c r="H15" s="106">
        <v>0</v>
      </c>
    </row>
    <row r="16" spans="2:8" x14ac:dyDescent="0.35">
      <c r="F16" s="105">
        <v>11</v>
      </c>
      <c r="G16" s="126" t="s">
        <v>73</v>
      </c>
      <c r="H16" s="106">
        <v>0</v>
      </c>
    </row>
    <row r="17" spans="6:8" x14ac:dyDescent="0.35">
      <c r="F17" s="105">
        <v>12</v>
      </c>
      <c r="G17" s="126" t="s">
        <v>74</v>
      </c>
      <c r="H17" s="106">
        <v>0</v>
      </c>
    </row>
    <row r="18" spans="6:8" x14ac:dyDescent="0.35">
      <c r="F18" s="105">
        <v>13</v>
      </c>
      <c r="G18" s="126" t="s">
        <v>75</v>
      </c>
      <c r="H18" s="106">
        <v>0</v>
      </c>
    </row>
    <row r="19" spans="6:8" x14ac:dyDescent="0.35">
      <c r="F19" s="105">
        <v>14</v>
      </c>
      <c r="G19" s="126" t="s">
        <v>76</v>
      </c>
      <c r="H19" s="106">
        <v>0</v>
      </c>
    </row>
    <row r="20" spans="6:8" x14ac:dyDescent="0.35">
      <c r="F20" s="105">
        <v>15</v>
      </c>
      <c r="G20" s="126" t="s">
        <v>77</v>
      </c>
      <c r="H20" s="106">
        <v>0</v>
      </c>
    </row>
    <row r="21" spans="6:8" x14ac:dyDescent="0.35">
      <c r="F21" s="113">
        <v>16</v>
      </c>
      <c r="G21" s="128" t="s">
        <v>78</v>
      </c>
      <c r="H21" s="114">
        <v>0</v>
      </c>
    </row>
    <row r="22" spans="6:8" x14ac:dyDescent="0.35">
      <c r="F22" s="105">
        <v>17</v>
      </c>
      <c r="G22" s="126" t="s">
        <v>79</v>
      </c>
      <c r="H22" s="106">
        <v>0</v>
      </c>
    </row>
    <row r="23" spans="6:8" x14ac:dyDescent="0.35">
      <c r="F23" s="105">
        <v>18</v>
      </c>
      <c r="G23" s="126" t="s">
        <v>80</v>
      </c>
      <c r="H23" s="106">
        <v>0</v>
      </c>
    </row>
    <row r="24" spans="6:8" x14ac:dyDescent="0.35">
      <c r="F24" s="115">
        <v>19</v>
      </c>
      <c r="G24" s="128" t="s">
        <v>81</v>
      </c>
      <c r="H24" s="115">
        <v>0</v>
      </c>
    </row>
    <row r="25" spans="6:8" x14ac:dyDescent="0.35">
      <c r="F25" s="283" t="s">
        <v>82</v>
      </c>
      <c r="G25" s="283"/>
      <c r="H25" s="125">
        <f>SUM(H6:H24)</f>
        <v>0</v>
      </c>
    </row>
    <row r="26" spans="6:8" x14ac:dyDescent="0.35">
      <c r="F26" s="117" t="s">
        <v>83</v>
      </c>
      <c r="G26" s="117"/>
      <c r="H26" s="116">
        <f>H25</f>
        <v>0</v>
      </c>
    </row>
    <row r="27" spans="6:8" ht="15" thickBot="1" x14ac:dyDescent="0.4"/>
    <row r="28" spans="6:8" ht="15" thickBot="1" x14ac:dyDescent="0.4">
      <c r="F28" s="72"/>
      <c r="G28" s="118" t="s">
        <v>43</v>
      </c>
      <c r="H28" s="119" t="s">
        <v>44</v>
      </c>
    </row>
    <row r="29" spans="6:8" ht="15" thickBot="1" x14ac:dyDescent="0.4">
      <c r="F29" s="73"/>
      <c r="G29" s="118" t="s">
        <v>84</v>
      </c>
      <c r="H29" s="120" t="s">
        <v>46</v>
      </c>
    </row>
    <row r="30" spans="6:8" ht="15" thickBot="1" x14ac:dyDescent="0.4">
      <c r="F30" s="74"/>
      <c r="G30" s="118" t="s">
        <v>85</v>
      </c>
      <c r="H30" s="121" t="s">
        <v>48</v>
      </c>
    </row>
    <row r="32" spans="6:8" x14ac:dyDescent="0.35">
      <c r="F32" s="122" t="s">
        <v>86</v>
      </c>
      <c r="G32" s="122"/>
    </row>
    <row r="35" spans="6:9" ht="18.5" x14ac:dyDescent="0.35">
      <c r="F35" s="281" t="s">
        <v>41</v>
      </c>
      <c r="G35" s="281"/>
      <c r="H35" s="281"/>
      <c r="I35" t="s">
        <v>87</v>
      </c>
    </row>
    <row r="36" spans="6:9" x14ac:dyDescent="0.35">
      <c r="F36" s="282" t="s">
        <v>52</v>
      </c>
      <c r="G36" s="282" t="s">
        <v>53</v>
      </c>
      <c r="H36" s="241" t="s">
        <v>54</v>
      </c>
    </row>
    <row r="37" spans="6:9" ht="29" x14ac:dyDescent="0.35">
      <c r="F37" s="282"/>
      <c r="G37" s="282"/>
      <c r="H37" s="101" t="s">
        <v>58</v>
      </c>
    </row>
    <row r="38" spans="6:9" x14ac:dyDescent="0.35">
      <c r="F38" s="105">
        <v>1</v>
      </c>
      <c r="G38" s="126" t="s">
        <v>60</v>
      </c>
      <c r="H38" s="106">
        <v>0</v>
      </c>
    </row>
    <row r="39" spans="6:9" x14ac:dyDescent="0.35">
      <c r="F39" s="105">
        <v>2</v>
      </c>
      <c r="G39" s="126" t="s">
        <v>62</v>
      </c>
      <c r="H39" s="106">
        <v>0</v>
      </c>
    </row>
    <row r="40" spans="6:9" x14ac:dyDescent="0.35">
      <c r="F40" s="105">
        <v>3</v>
      </c>
      <c r="G40" s="126" t="s">
        <v>65</v>
      </c>
      <c r="H40" s="106">
        <v>0</v>
      </c>
    </row>
    <row r="41" spans="6:9" x14ac:dyDescent="0.35">
      <c r="F41" s="105">
        <v>4</v>
      </c>
      <c r="G41" s="126" t="s">
        <v>66</v>
      </c>
      <c r="H41" s="106">
        <v>0</v>
      </c>
    </row>
    <row r="42" spans="6:9" x14ac:dyDescent="0.35">
      <c r="F42" s="105">
        <v>5</v>
      </c>
      <c r="G42" s="126" t="s">
        <v>67</v>
      </c>
      <c r="H42" s="106">
        <v>1</v>
      </c>
    </row>
    <row r="43" spans="6:9" x14ac:dyDescent="0.35">
      <c r="F43" s="105">
        <v>6</v>
      </c>
      <c r="G43" s="126" t="s">
        <v>68</v>
      </c>
      <c r="H43" s="106">
        <v>0</v>
      </c>
    </row>
    <row r="44" spans="6:9" x14ac:dyDescent="0.35">
      <c r="F44" s="105">
        <v>7</v>
      </c>
      <c r="G44" s="126" t="s">
        <v>69</v>
      </c>
      <c r="H44" s="106">
        <v>0</v>
      </c>
    </row>
    <row r="45" spans="6:9" ht="23" x14ac:dyDescent="0.35">
      <c r="F45" s="105">
        <v>8</v>
      </c>
      <c r="G45" s="127" t="s">
        <v>70</v>
      </c>
      <c r="H45" s="106">
        <v>0</v>
      </c>
    </row>
    <row r="46" spans="6:9" x14ac:dyDescent="0.35">
      <c r="F46" s="105">
        <v>9</v>
      </c>
      <c r="G46" s="126" t="s">
        <v>71</v>
      </c>
      <c r="H46" s="106">
        <v>0</v>
      </c>
    </row>
    <row r="47" spans="6:9" x14ac:dyDescent="0.35">
      <c r="F47" s="105">
        <v>10</v>
      </c>
      <c r="G47" s="126" t="s">
        <v>72</v>
      </c>
      <c r="H47" s="106">
        <v>1</v>
      </c>
    </row>
    <row r="48" spans="6:9" x14ac:dyDescent="0.35">
      <c r="F48" s="105">
        <v>11</v>
      </c>
      <c r="G48" s="126" t="s">
        <v>73</v>
      </c>
      <c r="H48" s="106">
        <v>1</v>
      </c>
    </row>
    <row r="49" spans="6:8" x14ac:dyDescent="0.35">
      <c r="F49" s="105">
        <v>12</v>
      </c>
      <c r="G49" s="126" t="s">
        <v>74</v>
      </c>
      <c r="H49" s="106">
        <v>1</v>
      </c>
    </row>
    <row r="50" spans="6:8" x14ac:dyDescent="0.35">
      <c r="F50" s="105">
        <v>13</v>
      </c>
      <c r="G50" s="126" t="s">
        <v>75</v>
      </c>
      <c r="H50" s="106">
        <v>0</v>
      </c>
    </row>
    <row r="51" spans="6:8" x14ac:dyDescent="0.35">
      <c r="F51" s="105">
        <v>14</v>
      </c>
      <c r="G51" s="126" t="s">
        <v>76</v>
      </c>
      <c r="H51" s="106">
        <v>1</v>
      </c>
    </row>
    <row r="52" spans="6:8" x14ac:dyDescent="0.35">
      <c r="F52" s="105">
        <v>15</v>
      </c>
      <c r="G52" s="126" t="s">
        <v>77</v>
      </c>
      <c r="H52" s="106">
        <v>1</v>
      </c>
    </row>
    <row r="53" spans="6:8" x14ac:dyDescent="0.35">
      <c r="F53" s="113">
        <v>16</v>
      </c>
      <c r="G53" s="128" t="s">
        <v>78</v>
      </c>
      <c r="H53" s="114">
        <v>0</v>
      </c>
    </row>
    <row r="54" spans="6:8" x14ac:dyDescent="0.35">
      <c r="F54" s="105">
        <v>17</v>
      </c>
      <c r="G54" s="126" t="s">
        <v>79</v>
      </c>
      <c r="H54" s="106">
        <v>1</v>
      </c>
    </row>
    <row r="55" spans="6:8" x14ac:dyDescent="0.35">
      <c r="F55" s="105">
        <v>18</v>
      </c>
      <c r="G55" s="126" t="s">
        <v>80</v>
      </c>
      <c r="H55" s="106">
        <v>0</v>
      </c>
    </row>
    <row r="56" spans="6:8" x14ac:dyDescent="0.35">
      <c r="F56" s="115">
        <v>19</v>
      </c>
      <c r="G56" s="128" t="s">
        <v>81</v>
      </c>
      <c r="H56" s="115">
        <v>0</v>
      </c>
    </row>
    <row r="57" spans="6:8" x14ac:dyDescent="0.35">
      <c r="F57" s="283" t="s">
        <v>82</v>
      </c>
      <c r="G57" s="283"/>
      <c r="H57" s="125">
        <f>SUM(H38:H56)</f>
        <v>7</v>
      </c>
    </row>
    <row r="58" spans="6:8" x14ac:dyDescent="0.35">
      <c r="F58" s="117" t="s">
        <v>83</v>
      </c>
      <c r="G58" s="117"/>
      <c r="H58" s="116">
        <f>H57</f>
        <v>7</v>
      </c>
    </row>
    <row r="59" spans="6:8" ht="15" thickBot="1" x14ac:dyDescent="0.4"/>
    <row r="60" spans="6:8" ht="15" thickBot="1" x14ac:dyDescent="0.4">
      <c r="F60" s="72"/>
      <c r="G60" s="118" t="s">
        <v>43</v>
      </c>
      <c r="H60" s="119" t="s">
        <v>44</v>
      </c>
    </row>
    <row r="61" spans="6:8" ht="15" thickBot="1" x14ac:dyDescent="0.4">
      <c r="F61" s="73"/>
      <c r="G61" s="118" t="s">
        <v>84</v>
      </c>
      <c r="H61" s="120" t="s">
        <v>46</v>
      </c>
    </row>
    <row r="62" spans="6:8" ht="15" thickBot="1" x14ac:dyDescent="0.4">
      <c r="F62" s="74"/>
      <c r="G62" s="118" t="s">
        <v>85</v>
      </c>
      <c r="H62" s="121" t="s">
        <v>48</v>
      </c>
    </row>
    <row r="64" spans="6:8" x14ac:dyDescent="0.35">
      <c r="F64" s="122" t="s">
        <v>86</v>
      </c>
      <c r="G64" s="122"/>
    </row>
  </sheetData>
  <mergeCells count="10">
    <mergeCell ref="F35:H35"/>
    <mergeCell ref="F36:F37"/>
    <mergeCell ref="G36:G37"/>
    <mergeCell ref="F57:G57"/>
    <mergeCell ref="F25:G25"/>
    <mergeCell ref="B3:D3"/>
    <mergeCell ref="F3:H3"/>
    <mergeCell ref="B4:D4"/>
    <mergeCell ref="F4:F5"/>
    <mergeCell ref="G4:G5"/>
  </mergeCells>
  <conditionalFormatting sqref="H26">
    <cfRule type="cellIs" dxfId="50" priority="4" operator="between">
      <formula>12</formula>
      <formula>18</formula>
    </cfRule>
    <cfRule type="cellIs" dxfId="49" priority="5" operator="between">
      <formula>6</formula>
      <formula>11</formula>
    </cfRule>
    <cfRule type="cellIs" dxfId="48" priority="6" operator="between">
      <formula>1</formula>
      <formula>5</formula>
    </cfRule>
  </conditionalFormatting>
  <conditionalFormatting sqref="H58">
    <cfRule type="cellIs" dxfId="47" priority="1" operator="between">
      <formula>12</formula>
      <formula>18</formula>
    </cfRule>
    <cfRule type="cellIs" dxfId="46" priority="2" operator="between">
      <formula>6</formula>
      <formula>11</formula>
    </cfRule>
    <cfRule type="cellIs" dxfId="45" priority="3" operator="between">
      <formula>1</formula>
      <formula>5</formula>
    </cfRule>
  </conditionalFormatting>
  <hyperlinks>
    <hyperlink ref="B1" location="'Identificación de Riesgos'!A1" display="Matriz"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82"/>
  <sheetViews>
    <sheetView showGridLines="0" topLeftCell="H7" zoomScale="90" zoomScaleNormal="90" workbookViewId="0">
      <selection activeCell="Q8" sqref="Q8"/>
    </sheetView>
  </sheetViews>
  <sheetFormatPr baseColWidth="10" defaultColWidth="11.453125" defaultRowHeight="18.75" customHeight="1" x14ac:dyDescent="0.35"/>
  <cols>
    <col min="1" max="1" width="15.26953125" style="21" customWidth="1"/>
    <col min="2" max="2" width="19.453125" style="21" customWidth="1"/>
    <col min="3" max="3" width="26.7265625" style="23" customWidth="1"/>
    <col min="4" max="6" width="29.26953125" style="21" customWidth="1"/>
    <col min="7" max="7" width="27.26953125" style="21" customWidth="1"/>
    <col min="8" max="8" width="26.54296875" style="21" customWidth="1"/>
    <col min="9" max="9" width="9.26953125" style="21" customWidth="1"/>
    <col min="10" max="10" width="19.26953125" style="21" customWidth="1"/>
    <col min="11" max="11" width="15.453125" style="21" customWidth="1"/>
    <col min="12" max="14" width="18.453125" style="21" customWidth="1"/>
    <col min="15" max="15" width="19.54296875" style="21" customWidth="1"/>
    <col min="16" max="16" width="20.54296875" style="21" customWidth="1"/>
    <col min="17" max="17" width="14.26953125" style="21" customWidth="1"/>
    <col min="18" max="18" width="15.7265625" style="21" customWidth="1"/>
    <col min="19" max="19" width="19.54296875" style="21" customWidth="1"/>
    <col min="20" max="20" width="16.7265625" style="21" customWidth="1"/>
    <col min="21" max="21" width="22.54296875" style="21" customWidth="1"/>
    <col min="22" max="22" width="11" style="21" bestFit="1" customWidth="1"/>
    <col min="23" max="23" width="17.26953125" style="21" bestFit="1" customWidth="1"/>
    <col min="24" max="24" width="4.26953125" style="21" customWidth="1"/>
    <col min="25" max="73" width="11.453125" style="21" customWidth="1"/>
    <col min="74" max="258" width="11.453125" style="21"/>
    <col min="259" max="259" width="38" style="21" customWidth="1"/>
    <col min="260" max="260" width="36.26953125" style="21" customWidth="1"/>
    <col min="261" max="261" width="43" style="21" customWidth="1"/>
    <col min="262" max="262" width="54.7265625" style="21" customWidth="1"/>
    <col min="263" max="263" width="43" style="21" customWidth="1"/>
    <col min="264" max="264" width="19.453125" style="21" customWidth="1"/>
    <col min="265" max="265" width="17.26953125" style="21" customWidth="1"/>
    <col min="266" max="266" width="18.26953125" style="21" customWidth="1"/>
    <col min="267" max="267" width="17" style="21" customWidth="1"/>
    <col min="268" max="268" width="20.54296875" style="21" customWidth="1"/>
    <col min="269" max="269" width="12.453125" style="21" customWidth="1"/>
    <col min="270" max="270" width="14.7265625" style="21" customWidth="1"/>
    <col min="271" max="272" width="13" style="21" customWidth="1"/>
    <col min="273" max="273" width="14.453125" style="21" customWidth="1"/>
    <col min="274" max="274" width="15.7265625" style="21" customWidth="1"/>
    <col min="275" max="329" width="11.453125" style="21" customWidth="1"/>
    <col min="330" max="514" width="11.453125" style="21"/>
    <col min="515" max="515" width="38" style="21" customWidth="1"/>
    <col min="516" max="516" width="36.26953125" style="21" customWidth="1"/>
    <col min="517" max="517" width="43" style="21" customWidth="1"/>
    <col min="518" max="518" width="54.7265625" style="21" customWidth="1"/>
    <col min="519" max="519" width="43" style="21" customWidth="1"/>
    <col min="520" max="520" width="19.453125" style="21" customWidth="1"/>
    <col min="521" max="521" width="17.26953125" style="21" customWidth="1"/>
    <col min="522" max="522" width="18.26953125" style="21" customWidth="1"/>
    <col min="523" max="523" width="17" style="21" customWidth="1"/>
    <col min="524" max="524" width="20.54296875" style="21" customWidth="1"/>
    <col min="525" max="525" width="12.453125" style="21" customWidth="1"/>
    <col min="526" max="526" width="14.7265625" style="21" customWidth="1"/>
    <col min="527" max="528" width="13" style="21" customWidth="1"/>
    <col min="529" max="529" width="14.453125" style="21" customWidth="1"/>
    <col min="530" max="530" width="15.7265625" style="21" customWidth="1"/>
    <col min="531" max="585" width="11.453125" style="21" customWidth="1"/>
    <col min="586" max="770" width="11.453125" style="21"/>
    <col min="771" max="771" width="38" style="21" customWidth="1"/>
    <col min="772" max="772" width="36.26953125" style="21" customWidth="1"/>
    <col min="773" max="773" width="43" style="21" customWidth="1"/>
    <col min="774" max="774" width="54.7265625" style="21" customWidth="1"/>
    <col min="775" max="775" width="43" style="21" customWidth="1"/>
    <col min="776" max="776" width="19.453125" style="21" customWidth="1"/>
    <col min="777" max="777" width="17.26953125" style="21" customWidth="1"/>
    <col min="778" max="778" width="18.26953125" style="21" customWidth="1"/>
    <col min="779" max="779" width="17" style="21" customWidth="1"/>
    <col min="780" max="780" width="20.54296875" style="21" customWidth="1"/>
    <col min="781" max="781" width="12.453125" style="21" customWidth="1"/>
    <col min="782" max="782" width="14.7265625" style="21" customWidth="1"/>
    <col min="783" max="784" width="13" style="21" customWidth="1"/>
    <col min="785" max="785" width="14.453125" style="21" customWidth="1"/>
    <col min="786" max="786" width="15.7265625" style="21" customWidth="1"/>
    <col min="787" max="841" width="11.453125" style="21" customWidth="1"/>
    <col min="842" max="1026" width="11.453125" style="21"/>
    <col min="1027" max="1027" width="38" style="21" customWidth="1"/>
    <col min="1028" max="1028" width="36.26953125" style="21" customWidth="1"/>
    <col min="1029" max="1029" width="43" style="21" customWidth="1"/>
    <col min="1030" max="1030" width="54.7265625" style="21" customWidth="1"/>
    <col min="1031" max="1031" width="43" style="21" customWidth="1"/>
    <col min="1032" max="1032" width="19.453125" style="21" customWidth="1"/>
    <col min="1033" max="1033" width="17.26953125" style="21" customWidth="1"/>
    <col min="1034" max="1034" width="18.26953125" style="21" customWidth="1"/>
    <col min="1035" max="1035" width="17" style="21" customWidth="1"/>
    <col min="1036" max="1036" width="20.54296875" style="21" customWidth="1"/>
    <col min="1037" max="1037" width="12.453125" style="21" customWidth="1"/>
    <col min="1038" max="1038" width="14.7265625" style="21" customWidth="1"/>
    <col min="1039" max="1040" width="13" style="21" customWidth="1"/>
    <col min="1041" max="1041" width="14.453125" style="21" customWidth="1"/>
    <col min="1042" max="1042" width="15.7265625" style="21" customWidth="1"/>
    <col min="1043" max="1097" width="11.453125" style="21" customWidth="1"/>
    <col min="1098" max="1282" width="11.453125" style="21"/>
    <col min="1283" max="1283" width="38" style="21" customWidth="1"/>
    <col min="1284" max="1284" width="36.26953125" style="21" customWidth="1"/>
    <col min="1285" max="1285" width="43" style="21" customWidth="1"/>
    <col min="1286" max="1286" width="54.7265625" style="21" customWidth="1"/>
    <col min="1287" max="1287" width="43" style="21" customWidth="1"/>
    <col min="1288" max="1288" width="19.453125" style="21" customWidth="1"/>
    <col min="1289" max="1289" width="17.26953125" style="21" customWidth="1"/>
    <col min="1290" max="1290" width="18.26953125" style="21" customWidth="1"/>
    <col min="1291" max="1291" width="17" style="21" customWidth="1"/>
    <col min="1292" max="1292" width="20.54296875" style="21" customWidth="1"/>
    <col min="1293" max="1293" width="12.453125" style="21" customWidth="1"/>
    <col min="1294" max="1294" width="14.7265625" style="21" customWidth="1"/>
    <col min="1295" max="1296" width="13" style="21" customWidth="1"/>
    <col min="1297" max="1297" width="14.453125" style="21" customWidth="1"/>
    <col min="1298" max="1298" width="15.7265625" style="21" customWidth="1"/>
    <col min="1299" max="1353" width="11.453125" style="21" customWidth="1"/>
    <col min="1354" max="1538" width="11.453125" style="21"/>
    <col min="1539" max="1539" width="38" style="21" customWidth="1"/>
    <col min="1540" max="1540" width="36.26953125" style="21" customWidth="1"/>
    <col min="1541" max="1541" width="43" style="21" customWidth="1"/>
    <col min="1542" max="1542" width="54.7265625" style="21" customWidth="1"/>
    <col min="1543" max="1543" width="43" style="21" customWidth="1"/>
    <col min="1544" max="1544" width="19.453125" style="21" customWidth="1"/>
    <col min="1545" max="1545" width="17.26953125" style="21" customWidth="1"/>
    <col min="1546" max="1546" width="18.26953125" style="21" customWidth="1"/>
    <col min="1547" max="1547" width="17" style="21" customWidth="1"/>
    <col min="1548" max="1548" width="20.54296875" style="21" customWidth="1"/>
    <col min="1549" max="1549" width="12.453125" style="21" customWidth="1"/>
    <col min="1550" max="1550" width="14.7265625" style="21" customWidth="1"/>
    <col min="1551" max="1552" width="13" style="21" customWidth="1"/>
    <col min="1553" max="1553" width="14.453125" style="21" customWidth="1"/>
    <col min="1554" max="1554" width="15.7265625" style="21" customWidth="1"/>
    <col min="1555" max="1609" width="11.453125" style="21" customWidth="1"/>
    <col min="1610" max="1794" width="11.453125" style="21"/>
    <col min="1795" max="1795" width="38" style="21" customWidth="1"/>
    <col min="1796" max="1796" width="36.26953125" style="21" customWidth="1"/>
    <col min="1797" max="1797" width="43" style="21" customWidth="1"/>
    <col min="1798" max="1798" width="54.7265625" style="21" customWidth="1"/>
    <col min="1799" max="1799" width="43" style="21" customWidth="1"/>
    <col min="1800" max="1800" width="19.453125" style="21" customWidth="1"/>
    <col min="1801" max="1801" width="17.26953125" style="21" customWidth="1"/>
    <col min="1802" max="1802" width="18.26953125" style="21" customWidth="1"/>
    <col min="1803" max="1803" width="17" style="21" customWidth="1"/>
    <col min="1804" max="1804" width="20.54296875" style="21" customWidth="1"/>
    <col min="1805" max="1805" width="12.453125" style="21" customWidth="1"/>
    <col min="1806" max="1806" width="14.7265625" style="21" customWidth="1"/>
    <col min="1807" max="1808" width="13" style="21" customWidth="1"/>
    <col min="1809" max="1809" width="14.453125" style="21" customWidth="1"/>
    <col min="1810" max="1810" width="15.7265625" style="21" customWidth="1"/>
    <col min="1811" max="1865" width="11.453125" style="21" customWidth="1"/>
    <col min="1866" max="2050" width="11.453125" style="21"/>
    <col min="2051" max="2051" width="38" style="21" customWidth="1"/>
    <col min="2052" max="2052" width="36.26953125" style="21" customWidth="1"/>
    <col min="2053" max="2053" width="43" style="21" customWidth="1"/>
    <col min="2054" max="2054" width="54.7265625" style="21" customWidth="1"/>
    <col min="2055" max="2055" width="43" style="21" customWidth="1"/>
    <col min="2056" max="2056" width="19.453125" style="21" customWidth="1"/>
    <col min="2057" max="2057" width="17.26953125" style="21" customWidth="1"/>
    <col min="2058" max="2058" width="18.26953125" style="21" customWidth="1"/>
    <col min="2059" max="2059" width="17" style="21" customWidth="1"/>
    <col min="2060" max="2060" width="20.54296875" style="21" customWidth="1"/>
    <col min="2061" max="2061" width="12.453125" style="21" customWidth="1"/>
    <col min="2062" max="2062" width="14.7265625" style="21" customWidth="1"/>
    <col min="2063" max="2064" width="13" style="21" customWidth="1"/>
    <col min="2065" max="2065" width="14.453125" style="21" customWidth="1"/>
    <col min="2066" max="2066" width="15.7265625" style="21" customWidth="1"/>
    <col min="2067" max="2121" width="11.453125" style="21" customWidth="1"/>
    <col min="2122" max="2306" width="11.453125" style="21"/>
    <col min="2307" max="2307" width="38" style="21" customWidth="1"/>
    <col min="2308" max="2308" width="36.26953125" style="21" customWidth="1"/>
    <col min="2309" max="2309" width="43" style="21" customWidth="1"/>
    <col min="2310" max="2310" width="54.7265625" style="21" customWidth="1"/>
    <col min="2311" max="2311" width="43" style="21" customWidth="1"/>
    <col min="2312" max="2312" width="19.453125" style="21" customWidth="1"/>
    <col min="2313" max="2313" width="17.26953125" style="21" customWidth="1"/>
    <col min="2314" max="2314" width="18.26953125" style="21" customWidth="1"/>
    <col min="2315" max="2315" width="17" style="21" customWidth="1"/>
    <col min="2316" max="2316" width="20.54296875" style="21" customWidth="1"/>
    <col min="2317" max="2317" width="12.453125" style="21" customWidth="1"/>
    <col min="2318" max="2318" width="14.7265625" style="21" customWidth="1"/>
    <col min="2319" max="2320" width="13" style="21" customWidth="1"/>
    <col min="2321" max="2321" width="14.453125" style="21" customWidth="1"/>
    <col min="2322" max="2322" width="15.7265625" style="21" customWidth="1"/>
    <col min="2323" max="2377" width="11.453125" style="21" customWidth="1"/>
    <col min="2378" max="2562" width="11.453125" style="21"/>
    <col min="2563" max="2563" width="38" style="21" customWidth="1"/>
    <col min="2564" max="2564" width="36.26953125" style="21" customWidth="1"/>
    <col min="2565" max="2565" width="43" style="21" customWidth="1"/>
    <col min="2566" max="2566" width="54.7265625" style="21" customWidth="1"/>
    <col min="2567" max="2567" width="43" style="21" customWidth="1"/>
    <col min="2568" max="2568" width="19.453125" style="21" customWidth="1"/>
    <col min="2569" max="2569" width="17.26953125" style="21" customWidth="1"/>
    <col min="2570" max="2570" width="18.26953125" style="21" customWidth="1"/>
    <col min="2571" max="2571" width="17" style="21" customWidth="1"/>
    <col min="2572" max="2572" width="20.54296875" style="21" customWidth="1"/>
    <col min="2573" max="2573" width="12.453125" style="21" customWidth="1"/>
    <col min="2574" max="2574" width="14.7265625" style="21" customWidth="1"/>
    <col min="2575" max="2576" width="13" style="21" customWidth="1"/>
    <col min="2577" max="2577" width="14.453125" style="21" customWidth="1"/>
    <col min="2578" max="2578" width="15.7265625" style="21" customWidth="1"/>
    <col min="2579" max="2633" width="11.453125" style="21" customWidth="1"/>
    <col min="2634" max="2818" width="11.453125" style="21"/>
    <col min="2819" max="2819" width="38" style="21" customWidth="1"/>
    <col min="2820" max="2820" width="36.26953125" style="21" customWidth="1"/>
    <col min="2821" max="2821" width="43" style="21" customWidth="1"/>
    <col min="2822" max="2822" width="54.7265625" style="21" customWidth="1"/>
    <col min="2823" max="2823" width="43" style="21" customWidth="1"/>
    <col min="2824" max="2824" width="19.453125" style="21" customWidth="1"/>
    <col min="2825" max="2825" width="17.26953125" style="21" customWidth="1"/>
    <col min="2826" max="2826" width="18.26953125" style="21" customWidth="1"/>
    <col min="2827" max="2827" width="17" style="21" customWidth="1"/>
    <col min="2828" max="2828" width="20.54296875" style="21" customWidth="1"/>
    <col min="2829" max="2829" width="12.453125" style="21" customWidth="1"/>
    <col min="2830" max="2830" width="14.7265625" style="21" customWidth="1"/>
    <col min="2831" max="2832" width="13" style="21" customWidth="1"/>
    <col min="2833" max="2833" width="14.453125" style="21" customWidth="1"/>
    <col min="2834" max="2834" width="15.7265625" style="21" customWidth="1"/>
    <col min="2835" max="2889" width="11.453125" style="21" customWidth="1"/>
    <col min="2890" max="3074" width="11.453125" style="21"/>
    <col min="3075" max="3075" width="38" style="21" customWidth="1"/>
    <col min="3076" max="3076" width="36.26953125" style="21" customWidth="1"/>
    <col min="3077" max="3077" width="43" style="21" customWidth="1"/>
    <col min="3078" max="3078" width="54.7265625" style="21" customWidth="1"/>
    <col min="3079" max="3079" width="43" style="21" customWidth="1"/>
    <col min="3080" max="3080" width="19.453125" style="21" customWidth="1"/>
    <col min="3081" max="3081" width="17.26953125" style="21" customWidth="1"/>
    <col min="3082" max="3082" width="18.26953125" style="21" customWidth="1"/>
    <col min="3083" max="3083" width="17" style="21" customWidth="1"/>
    <col min="3084" max="3084" width="20.54296875" style="21" customWidth="1"/>
    <col min="3085" max="3085" width="12.453125" style="21" customWidth="1"/>
    <col min="3086" max="3086" width="14.7265625" style="21" customWidth="1"/>
    <col min="3087" max="3088" width="13" style="21" customWidth="1"/>
    <col min="3089" max="3089" width="14.453125" style="21" customWidth="1"/>
    <col min="3090" max="3090" width="15.7265625" style="21" customWidth="1"/>
    <col min="3091" max="3145" width="11.453125" style="21" customWidth="1"/>
    <col min="3146" max="3330" width="11.453125" style="21"/>
    <col min="3331" max="3331" width="38" style="21" customWidth="1"/>
    <col min="3332" max="3332" width="36.26953125" style="21" customWidth="1"/>
    <col min="3333" max="3333" width="43" style="21" customWidth="1"/>
    <col min="3334" max="3334" width="54.7265625" style="21" customWidth="1"/>
    <col min="3335" max="3335" width="43" style="21" customWidth="1"/>
    <col min="3336" max="3336" width="19.453125" style="21" customWidth="1"/>
    <col min="3337" max="3337" width="17.26953125" style="21" customWidth="1"/>
    <col min="3338" max="3338" width="18.26953125" style="21" customWidth="1"/>
    <col min="3339" max="3339" width="17" style="21" customWidth="1"/>
    <col min="3340" max="3340" width="20.54296875" style="21" customWidth="1"/>
    <col min="3341" max="3341" width="12.453125" style="21" customWidth="1"/>
    <col min="3342" max="3342" width="14.7265625" style="21" customWidth="1"/>
    <col min="3343" max="3344" width="13" style="21" customWidth="1"/>
    <col min="3345" max="3345" width="14.453125" style="21" customWidth="1"/>
    <col min="3346" max="3346" width="15.7265625" style="21" customWidth="1"/>
    <col min="3347" max="3401" width="11.453125" style="21" customWidth="1"/>
    <col min="3402" max="3586" width="11.453125" style="21"/>
    <col min="3587" max="3587" width="38" style="21" customWidth="1"/>
    <col min="3588" max="3588" width="36.26953125" style="21" customWidth="1"/>
    <col min="3589" max="3589" width="43" style="21" customWidth="1"/>
    <col min="3590" max="3590" width="54.7265625" style="21" customWidth="1"/>
    <col min="3591" max="3591" width="43" style="21" customWidth="1"/>
    <col min="3592" max="3592" width="19.453125" style="21" customWidth="1"/>
    <col min="3593" max="3593" width="17.26953125" style="21" customWidth="1"/>
    <col min="3594" max="3594" width="18.26953125" style="21" customWidth="1"/>
    <col min="3595" max="3595" width="17" style="21" customWidth="1"/>
    <col min="3596" max="3596" width="20.54296875" style="21" customWidth="1"/>
    <col min="3597" max="3597" width="12.453125" style="21" customWidth="1"/>
    <col min="3598" max="3598" width="14.7265625" style="21" customWidth="1"/>
    <col min="3599" max="3600" width="13" style="21" customWidth="1"/>
    <col min="3601" max="3601" width="14.453125" style="21" customWidth="1"/>
    <col min="3602" max="3602" width="15.7265625" style="21" customWidth="1"/>
    <col min="3603" max="3657" width="11.453125" style="21" customWidth="1"/>
    <col min="3658" max="3842" width="11.453125" style="21"/>
    <col min="3843" max="3843" width="38" style="21" customWidth="1"/>
    <col min="3844" max="3844" width="36.26953125" style="21" customWidth="1"/>
    <col min="3845" max="3845" width="43" style="21" customWidth="1"/>
    <col min="3846" max="3846" width="54.7265625" style="21" customWidth="1"/>
    <col min="3847" max="3847" width="43" style="21" customWidth="1"/>
    <col min="3848" max="3848" width="19.453125" style="21" customWidth="1"/>
    <col min="3849" max="3849" width="17.26953125" style="21" customWidth="1"/>
    <col min="3850" max="3850" width="18.26953125" style="21" customWidth="1"/>
    <col min="3851" max="3851" width="17" style="21" customWidth="1"/>
    <col min="3852" max="3852" width="20.54296875" style="21" customWidth="1"/>
    <col min="3853" max="3853" width="12.453125" style="21" customWidth="1"/>
    <col min="3854" max="3854" width="14.7265625" style="21" customWidth="1"/>
    <col min="3855" max="3856" width="13" style="21" customWidth="1"/>
    <col min="3857" max="3857" width="14.453125" style="21" customWidth="1"/>
    <col min="3858" max="3858" width="15.7265625" style="21" customWidth="1"/>
    <col min="3859" max="3913" width="11.453125" style="21" customWidth="1"/>
    <col min="3914" max="4098" width="11.453125" style="21"/>
    <col min="4099" max="4099" width="38" style="21" customWidth="1"/>
    <col min="4100" max="4100" width="36.26953125" style="21" customWidth="1"/>
    <col min="4101" max="4101" width="43" style="21" customWidth="1"/>
    <col min="4102" max="4102" width="54.7265625" style="21" customWidth="1"/>
    <col min="4103" max="4103" width="43" style="21" customWidth="1"/>
    <col min="4104" max="4104" width="19.453125" style="21" customWidth="1"/>
    <col min="4105" max="4105" width="17.26953125" style="21" customWidth="1"/>
    <col min="4106" max="4106" width="18.26953125" style="21" customWidth="1"/>
    <col min="4107" max="4107" width="17" style="21" customWidth="1"/>
    <col min="4108" max="4108" width="20.54296875" style="21" customWidth="1"/>
    <col min="4109" max="4109" width="12.453125" style="21" customWidth="1"/>
    <col min="4110" max="4110" width="14.7265625" style="21" customWidth="1"/>
    <col min="4111" max="4112" width="13" style="21" customWidth="1"/>
    <col min="4113" max="4113" width="14.453125" style="21" customWidth="1"/>
    <col min="4114" max="4114" width="15.7265625" style="21" customWidth="1"/>
    <col min="4115" max="4169" width="11.453125" style="21" customWidth="1"/>
    <col min="4170" max="4354" width="11.453125" style="21"/>
    <col min="4355" max="4355" width="38" style="21" customWidth="1"/>
    <col min="4356" max="4356" width="36.26953125" style="21" customWidth="1"/>
    <col min="4357" max="4357" width="43" style="21" customWidth="1"/>
    <col min="4358" max="4358" width="54.7265625" style="21" customWidth="1"/>
    <col min="4359" max="4359" width="43" style="21" customWidth="1"/>
    <col min="4360" max="4360" width="19.453125" style="21" customWidth="1"/>
    <col min="4361" max="4361" width="17.26953125" style="21" customWidth="1"/>
    <col min="4362" max="4362" width="18.26953125" style="21" customWidth="1"/>
    <col min="4363" max="4363" width="17" style="21" customWidth="1"/>
    <col min="4364" max="4364" width="20.54296875" style="21" customWidth="1"/>
    <col min="4365" max="4365" width="12.453125" style="21" customWidth="1"/>
    <col min="4366" max="4366" width="14.7265625" style="21" customWidth="1"/>
    <col min="4367" max="4368" width="13" style="21" customWidth="1"/>
    <col min="4369" max="4369" width="14.453125" style="21" customWidth="1"/>
    <col min="4370" max="4370" width="15.7265625" style="21" customWidth="1"/>
    <col min="4371" max="4425" width="11.453125" style="21" customWidth="1"/>
    <col min="4426" max="4610" width="11.453125" style="21"/>
    <col min="4611" max="4611" width="38" style="21" customWidth="1"/>
    <col min="4612" max="4612" width="36.26953125" style="21" customWidth="1"/>
    <col min="4613" max="4613" width="43" style="21" customWidth="1"/>
    <col min="4614" max="4614" width="54.7265625" style="21" customWidth="1"/>
    <col min="4615" max="4615" width="43" style="21" customWidth="1"/>
    <col min="4616" max="4616" width="19.453125" style="21" customWidth="1"/>
    <col min="4617" max="4617" width="17.26953125" style="21" customWidth="1"/>
    <col min="4618" max="4618" width="18.26953125" style="21" customWidth="1"/>
    <col min="4619" max="4619" width="17" style="21" customWidth="1"/>
    <col min="4620" max="4620" width="20.54296875" style="21" customWidth="1"/>
    <col min="4621" max="4621" width="12.453125" style="21" customWidth="1"/>
    <col min="4622" max="4622" width="14.7265625" style="21" customWidth="1"/>
    <col min="4623" max="4624" width="13" style="21" customWidth="1"/>
    <col min="4625" max="4625" width="14.453125" style="21" customWidth="1"/>
    <col min="4626" max="4626" width="15.7265625" style="21" customWidth="1"/>
    <col min="4627" max="4681" width="11.453125" style="21" customWidth="1"/>
    <col min="4682" max="4866" width="11.453125" style="21"/>
    <col min="4867" max="4867" width="38" style="21" customWidth="1"/>
    <col min="4868" max="4868" width="36.26953125" style="21" customWidth="1"/>
    <col min="4869" max="4869" width="43" style="21" customWidth="1"/>
    <col min="4870" max="4870" width="54.7265625" style="21" customWidth="1"/>
    <col min="4871" max="4871" width="43" style="21" customWidth="1"/>
    <col min="4872" max="4872" width="19.453125" style="21" customWidth="1"/>
    <col min="4873" max="4873" width="17.26953125" style="21" customWidth="1"/>
    <col min="4874" max="4874" width="18.26953125" style="21" customWidth="1"/>
    <col min="4875" max="4875" width="17" style="21" customWidth="1"/>
    <col min="4876" max="4876" width="20.54296875" style="21" customWidth="1"/>
    <col min="4877" max="4877" width="12.453125" style="21" customWidth="1"/>
    <col min="4878" max="4878" width="14.7265625" style="21" customWidth="1"/>
    <col min="4879" max="4880" width="13" style="21" customWidth="1"/>
    <col min="4881" max="4881" width="14.453125" style="21" customWidth="1"/>
    <col min="4882" max="4882" width="15.7265625" style="21" customWidth="1"/>
    <col min="4883" max="4937" width="11.453125" style="21" customWidth="1"/>
    <col min="4938" max="5122" width="11.453125" style="21"/>
    <col min="5123" max="5123" width="38" style="21" customWidth="1"/>
    <col min="5124" max="5124" width="36.26953125" style="21" customWidth="1"/>
    <col min="5125" max="5125" width="43" style="21" customWidth="1"/>
    <col min="5126" max="5126" width="54.7265625" style="21" customWidth="1"/>
    <col min="5127" max="5127" width="43" style="21" customWidth="1"/>
    <col min="5128" max="5128" width="19.453125" style="21" customWidth="1"/>
    <col min="5129" max="5129" width="17.26953125" style="21" customWidth="1"/>
    <col min="5130" max="5130" width="18.26953125" style="21" customWidth="1"/>
    <col min="5131" max="5131" width="17" style="21" customWidth="1"/>
    <col min="5132" max="5132" width="20.54296875" style="21" customWidth="1"/>
    <col min="5133" max="5133" width="12.453125" style="21" customWidth="1"/>
    <col min="5134" max="5134" width="14.7265625" style="21" customWidth="1"/>
    <col min="5135" max="5136" width="13" style="21" customWidth="1"/>
    <col min="5137" max="5137" width="14.453125" style="21" customWidth="1"/>
    <col min="5138" max="5138" width="15.7265625" style="21" customWidth="1"/>
    <col min="5139" max="5193" width="11.453125" style="21" customWidth="1"/>
    <col min="5194" max="5378" width="11.453125" style="21"/>
    <col min="5379" max="5379" width="38" style="21" customWidth="1"/>
    <col min="5380" max="5380" width="36.26953125" style="21" customWidth="1"/>
    <col min="5381" max="5381" width="43" style="21" customWidth="1"/>
    <col min="5382" max="5382" width="54.7265625" style="21" customWidth="1"/>
    <col min="5383" max="5383" width="43" style="21" customWidth="1"/>
    <col min="5384" max="5384" width="19.453125" style="21" customWidth="1"/>
    <col min="5385" max="5385" width="17.26953125" style="21" customWidth="1"/>
    <col min="5386" max="5386" width="18.26953125" style="21" customWidth="1"/>
    <col min="5387" max="5387" width="17" style="21" customWidth="1"/>
    <col min="5388" max="5388" width="20.54296875" style="21" customWidth="1"/>
    <col min="5389" max="5389" width="12.453125" style="21" customWidth="1"/>
    <col min="5390" max="5390" width="14.7265625" style="21" customWidth="1"/>
    <col min="5391" max="5392" width="13" style="21" customWidth="1"/>
    <col min="5393" max="5393" width="14.453125" style="21" customWidth="1"/>
    <col min="5394" max="5394" width="15.7265625" style="21" customWidth="1"/>
    <col min="5395" max="5449" width="11.453125" style="21" customWidth="1"/>
    <col min="5450" max="5634" width="11.453125" style="21"/>
    <col min="5635" max="5635" width="38" style="21" customWidth="1"/>
    <col min="5636" max="5636" width="36.26953125" style="21" customWidth="1"/>
    <col min="5637" max="5637" width="43" style="21" customWidth="1"/>
    <col min="5638" max="5638" width="54.7265625" style="21" customWidth="1"/>
    <col min="5639" max="5639" width="43" style="21" customWidth="1"/>
    <col min="5640" max="5640" width="19.453125" style="21" customWidth="1"/>
    <col min="5641" max="5641" width="17.26953125" style="21" customWidth="1"/>
    <col min="5642" max="5642" width="18.26953125" style="21" customWidth="1"/>
    <col min="5643" max="5643" width="17" style="21" customWidth="1"/>
    <col min="5644" max="5644" width="20.54296875" style="21" customWidth="1"/>
    <col min="5645" max="5645" width="12.453125" style="21" customWidth="1"/>
    <col min="5646" max="5646" width="14.7265625" style="21" customWidth="1"/>
    <col min="5647" max="5648" width="13" style="21" customWidth="1"/>
    <col min="5649" max="5649" width="14.453125" style="21" customWidth="1"/>
    <col min="5650" max="5650" width="15.7265625" style="21" customWidth="1"/>
    <col min="5651" max="5705" width="11.453125" style="21" customWidth="1"/>
    <col min="5706" max="5890" width="11.453125" style="21"/>
    <col min="5891" max="5891" width="38" style="21" customWidth="1"/>
    <col min="5892" max="5892" width="36.26953125" style="21" customWidth="1"/>
    <col min="5893" max="5893" width="43" style="21" customWidth="1"/>
    <col min="5894" max="5894" width="54.7265625" style="21" customWidth="1"/>
    <col min="5895" max="5895" width="43" style="21" customWidth="1"/>
    <col min="5896" max="5896" width="19.453125" style="21" customWidth="1"/>
    <col min="5897" max="5897" width="17.26953125" style="21" customWidth="1"/>
    <col min="5898" max="5898" width="18.26953125" style="21" customWidth="1"/>
    <col min="5899" max="5899" width="17" style="21" customWidth="1"/>
    <col min="5900" max="5900" width="20.54296875" style="21" customWidth="1"/>
    <col min="5901" max="5901" width="12.453125" style="21" customWidth="1"/>
    <col min="5902" max="5902" width="14.7265625" style="21" customWidth="1"/>
    <col min="5903" max="5904" width="13" style="21" customWidth="1"/>
    <col min="5905" max="5905" width="14.453125" style="21" customWidth="1"/>
    <col min="5906" max="5906" width="15.7265625" style="21" customWidth="1"/>
    <col min="5907" max="5961" width="11.453125" style="21" customWidth="1"/>
    <col min="5962" max="6146" width="11.453125" style="21"/>
    <col min="6147" max="6147" width="38" style="21" customWidth="1"/>
    <col min="6148" max="6148" width="36.26953125" style="21" customWidth="1"/>
    <col min="6149" max="6149" width="43" style="21" customWidth="1"/>
    <col min="6150" max="6150" width="54.7265625" style="21" customWidth="1"/>
    <col min="6151" max="6151" width="43" style="21" customWidth="1"/>
    <col min="6152" max="6152" width="19.453125" style="21" customWidth="1"/>
    <col min="6153" max="6153" width="17.26953125" style="21" customWidth="1"/>
    <col min="6154" max="6154" width="18.26953125" style="21" customWidth="1"/>
    <col min="6155" max="6155" width="17" style="21" customWidth="1"/>
    <col min="6156" max="6156" width="20.54296875" style="21" customWidth="1"/>
    <col min="6157" max="6157" width="12.453125" style="21" customWidth="1"/>
    <col min="6158" max="6158" width="14.7265625" style="21" customWidth="1"/>
    <col min="6159" max="6160" width="13" style="21" customWidth="1"/>
    <col min="6161" max="6161" width="14.453125" style="21" customWidth="1"/>
    <col min="6162" max="6162" width="15.7265625" style="21" customWidth="1"/>
    <col min="6163" max="6217" width="11.453125" style="21" customWidth="1"/>
    <col min="6218" max="6402" width="11.453125" style="21"/>
    <col min="6403" max="6403" width="38" style="21" customWidth="1"/>
    <col min="6404" max="6404" width="36.26953125" style="21" customWidth="1"/>
    <col min="6405" max="6405" width="43" style="21" customWidth="1"/>
    <col min="6406" max="6406" width="54.7265625" style="21" customWidth="1"/>
    <col min="6407" max="6407" width="43" style="21" customWidth="1"/>
    <col min="6408" max="6408" width="19.453125" style="21" customWidth="1"/>
    <col min="6409" max="6409" width="17.26953125" style="21" customWidth="1"/>
    <col min="6410" max="6410" width="18.26953125" style="21" customWidth="1"/>
    <col min="6411" max="6411" width="17" style="21" customWidth="1"/>
    <col min="6412" max="6412" width="20.54296875" style="21" customWidth="1"/>
    <col min="6413" max="6413" width="12.453125" style="21" customWidth="1"/>
    <col min="6414" max="6414" width="14.7265625" style="21" customWidth="1"/>
    <col min="6415" max="6416" width="13" style="21" customWidth="1"/>
    <col min="6417" max="6417" width="14.453125" style="21" customWidth="1"/>
    <col min="6418" max="6418" width="15.7265625" style="21" customWidth="1"/>
    <col min="6419" max="6473" width="11.453125" style="21" customWidth="1"/>
    <col min="6474" max="6658" width="11.453125" style="21"/>
    <col min="6659" max="6659" width="38" style="21" customWidth="1"/>
    <col min="6660" max="6660" width="36.26953125" style="21" customWidth="1"/>
    <col min="6661" max="6661" width="43" style="21" customWidth="1"/>
    <col min="6662" max="6662" width="54.7265625" style="21" customWidth="1"/>
    <col min="6663" max="6663" width="43" style="21" customWidth="1"/>
    <col min="6664" max="6664" width="19.453125" style="21" customWidth="1"/>
    <col min="6665" max="6665" width="17.26953125" style="21" customWidth="1"/>
    <col min="6666" max="6666" width="18.26953125" style="21" customWidth="1"/>
    <col min="6667" max="6667" width="17" style="21" customWidth="1"/>
    <col min="6668" max="6668" width="20.54296875" style="21" customWidth="1"/>
    <col min="6669" max="6669" width="12.453125" style="21" customWidth="1"/>
    <col min="6670" max="6670" width="14.7265625" style="21" customWidth="1"/>
    <col min="6671" max="6672" width="13" style="21" customWidth="1"/>
    <col min="6673" max="6673" width="14.453125" style="21" customWidth="1"/>
    <col min="6674" max="6674" width="15.7265625" style="21" customWidth="1"/>
    <col min="6675" max="6729" width="11.453125" style="21" customWidth="1"/>
    <col min="6730" max="6914" width="11.453125" style="21"/>
    <col min="6915" max="6915" width="38" style="21" customWidth="1"/>
    <col min="6916" max="6916" width="36.26953125" style="21" customWidth="1"/>
    <col min="6917" max="6917" width="43" style="21" customWidth="1"/>
    <col min="6918" max="6918" width="54.7265625" style="21" customWidth="1"/>
    <col min="6919" max="6919" width="43" style="21" customWidth="1"/>
    <col min="6920" max="6920" width="19.453125" style="21" customWidth="1"/>
    <col min="6921" max="6921" width="17.26953125" style="21" customWidth="1"/>
    <col min="6922" max="6922" width="18.26953125" style="21" customWidth="1"/>
    <col min="6923" max="6923" width="17" style="21" customWidth="1"/>
    <col min="6924" max="6924" width="20.54296875" style="21" customWidth="1"/>
    <col min="6925" max="6925" width="12.453125" style="21" customWidth="1"/>
    <col min="6926" max="6926" width="14.7265625" style="21" customWidth="1"/>
    <col min="6927" max="6928" width="13" style="21" customWidth="1"/>
    <col min="6929" max="6929" width="14.453125" style="21" customWidth="1"/>
    <col min="6930" max="6930" width="15.7265625" style="21" customWidth="1"/>
    <col min="6931" max="6985" width="11.453125" style="21" customWidth="1"/>
    <col min="6986" max="7170" width="11.453125" style="21"/>
    <col min="7171" max="7171" width="38" style="21" customWidth="1"/>
    <col min="7172" max="7172" width="36.26953125" style="21" customWidth="1"/>
    <col min="7173" max="7173" width="43" style="21" customWidth="1"/>
    <col min="7174" max="7174" width="54.7265625" style="21" customWidth="1"/>
    <col min="7175" max="7175" width="43" style="21" customWidth="1"/>
    <col min="7176" max="7176" width="19.453125" style="21" customWidth="1"/>
    <col min="7177" max="7177" width="17.26953125" style="21" customWidth="1"/>
    <col min="7178" max="7178" width="18.26953125" style="21" customWidth="1"/>
    <col min="7179" max="7179" width="17" style="21" customWidth="1"/>
    <col min="7180" max="7180" width="20.54296875" style="21" customWidth="1"/>
    <col min="7181" max="7181" width="12.453125" style="21" customWidth="1"/>
    <col min="7182" max="7182" width="14.7265625" style="21" customWidth="1"/>
    <col min="7183" max="7184" width="13" style="21" customWidth="1"/>
    <col min="7185" max="7185" width="14.453125" style="21" customWidth="1"/>
    <col min="7186" max="7186" width="15.7265625" style="21" customWidth="1"/>
    <col min="7187" max="7241" width="11.453125" style="21" customWidth="1"/>
    <col min="7242" max="7426" width="11.453125" style="21"/>
    <col min="7427" max="7427" width="38" style="21" customWidth="1"/>
    <col min="7428" max="7428" width="36.26953125" style="21" customWidth="1"/>
    <col min="7429" max="7429" width="43" style="21" customWidth="1"/>
    <col min="7430" max="7430" width="54.7265625" style="21" customWidth="1"/>
    <col min="7431" max="7431" width="43" style="21" customWidth="1"/>
    <col min="7432" max="7432" width="19.453125" style="21" customWidth="1"/>
    <col min="7433" max="7433" width="17.26953125" style="21" customWidth="1"/>
    <col min="7434" max="7434" width="18.26953125" style="21" customWidth="1"/>
    <col min="7435" max="7435" width="17" style="21" customWidth="1"/>
    <col min="7436" max="7436" width="20.54296875" style="21" customWidth="1"/>
    <col min="7437" max="7437" width="12.453125" style="21" customWidth="1"/>
    <col min="7438" max="7438" width="14.7265625" style="21" customWidth="1"/>
    <col min="7439" max="7440" width="13" style="21" customWidth="1"/>
    <col min="7441" max="7441" width="14.453125" style="21" customWidth="1"/>
    <col min="7442" max="7442" width="15.7265625" style="21" customWidth="1"/>
    <col min="7443" max="7497" width="11.453125" style="21" customWidth="1"/>
    <col min="7498" max="7682" width="11.453125" style="21"/>
    <col min="7683" max="7683" width="38" style="21" customWidth="1"/>
    <col min="7684" max="7684" width="36.26953125" style="21" customWidth="1"/>
    <col min="7685" max="7685" width="43" style="21" customWidth="1"/>
    <col min="7686" max="7686" width="54.7265625" style="21" customWidth="1"/>
    <col min="7687" max="7687" width="43" style="21" customWidth="1"/>
    <col min="7688" max="7688" width="19.453125" style="21" customWidth="1"/>
    <col min="7689" max="7689" width="17.26953125" style="21" customWidth="1"/>
    <col min="7690" max="7690" width="18.26953125" style="21" customWidth="1"/>
    <col min="7691" max="7691" width="17" style="21" customWidth="1"/>
    <col min="7692" max="7692" width="20.54296875" style="21" customWidth="1"/>
    <col min="7693" max="7693" width="12.453125" style="21" customWidth="1"/>
    <col min="7694" max="7694" width="14.7265625" style="21" customWidth="1"/>
    <col min="7695" max="7696" width="13" style="21" customWidth="1"/>
    <col min="7697" max="7697" width="14.453125" style="21" customWidth="1"/>
    <col min="7698" max="7698" width="15.7265625" style="21" customWidth="1"/>
    <col min="7699" max="7753" width="11.453125" style="21" customWidth="1"/>
    <col min="7754" max="7938" width="11.453125" style="21"/>
    <col min="7939" max="7939" width="38" style="21" customWidth="1"/>
    <col min="7940" max="7940" width="36.26953125" style="21" customWidth="1"/>
    <col min="7941" max="7941" width="43" style="21" customWidth="1"/>
    <col min="7942" max="7942" width="54.7265625" style="21" customWidth="1"/>
    <col min="7943" max="7943" width="43" style="21" customWidth="1"/>
    <col min="7944" max="7944" width="19.453125" style="21" customWidth="1"/>
    <col min="7945" max="7945" width="17.26953125" style="21" customWidth="1"/>
    <col min="7946" max="7946" width="18.26953125" style="21" customWidth="1"/>
    <col min="7947" max="7947" width="17" style="21" customWidth="1"/>
    <col min="7948" max="7948" width="20.54296875" style="21" customWidth="1"/>
    <col min="7949" max="7949" width="12.453125" style="21" customWidth="1"/>
    <col min="7950" max="7950" width="14.7265625" style="21" customWidth="1"/>
    <col min="7951" max="7952" width="13" style="21" customWidth="1"/>
    <col min="7953" max="7953" width="14.453125" style="21" customWidth="1"/>
    <col min="7954" max="7954" width="15.7265625" style="21" customWidth="1"/>
    <col min="7955" max="8009" width="11.453125" style="21" customWidth="1"/>
    <col min="8010" max="8194" width="11.453125" style="21"/>
    <col min="8195" max="8195" width="38" style="21" customWidth="1"/>
    <col min="8196" max="8196" width="36.26953125" style="21" customWidth="1"/>
    <col min="8197" max="8197" width="43" style="21" customWidth="1"/>
    <col min="8198" max="8198" width="54.7265625" style="21" customWidth="1"/>
    <col min="8199" max="8199" width="43" style="21" customWidth="1"/>
    <col min="8200" max="8200" width="19.453125" style="21" customWidth="1"/>
    <col min="8201" max="8201" width="17.26953125" style="21" customWidth="1"/>
    <col min="8202" max="8202" width="18.26953125" style="21" customWidth="1"/>
    <col min="8203" max="8203" width="17" style="21" customWidth="1"/>
    <col min="8204" max="8204" width="20.54296875" style="21" customWidth="1"/>
    <col min="8205" max="8205" width="12.453125" style="21" customWidth="1"/>
    <col min="8206" max="8206" width="14.7265625" style="21" customWidth="1"/>
    <col min="8207" max="8208" width="13" style="21" customWidth="1"/>
    <col min="8209" max="8209" width="14.453125" style="21" customWidth="1"/>
    <col min="8210" max="8210" width="15.7265625" style="21" customWidth="1"/>
    <col min="8211" max="8265" width="11.453125" style="21" customWidth="1"/>
    <col min="8266" max="8450" width="11.453125" style="21"/>
    <col min="8451" max="8451" width="38" style="21" customWidth="1"/>
    <col min="8452" max="8452" width="36.26953125" style="21" customWidth="1"/>
    <col min="8453" max="8453" width="43" style="21" customWidth="1"/>
    <col min="8454" max="8454" width="54.7265625" style="21" customWidth="1"/>
    <col min="8455" max="8455" width="43" style="21" customWidth="1"/>
    <col min="8456" max="8456" width="19.453125" style="21" customWidth="1"/>
    <col min="8457" max="8457" width="17.26953125" style="21" customWidth="1"/>
    <col min="8458" max="8458" width="18.26953125" style="21" customWidth="1"/>
    <col min="8459" max="8459" width="17" style="21" customWidth="1"/>
    <col min="8460" max="8460" width="20.54296875" style="21" customWidth="1"/>
    <col min="8461" max="8461" width="12.453125" style="21" customWidth="1"/>
    <col min="8462" max="8462" width="14.7265625" style="21" customWidth="1"/>
    <col min="8463" max="8464" width="13" style="21" customWidth="1"/>
    <col min="8465" max="8465" width="14.453125" style="21" customWidth="1"/>
    <col min="8466" max="8466" width="15.7265625" style="21" customWidth="1"/>
    <col min="8467" max="8521" width="11.453125" style="21" customWidth="1"/>
    <col min="8522" max="8706" width="11.453125" style="21"/>
    <col min="8707" max="8707" width="38" style="21" customWidth="1"/>
    <col min="8708" max="8708" width="36.26953125" style="21" customWidth="1"/>
    <col min="8709" max="8709" width="43" style="21" customWidth="1"/>
    <col min="8710" max="8710" width="54.7265625" style="21" customWidth="1"/>
    <col min="8711" max="8711" width="43" style="21" customWidth="1"/>
    <col min="8712" max="8712" width="19.453125" style="21" customWidth="1"/>
    <col min="8713" max="8713" width="17.26953125" style="21" customWidth="1"/>
    <col min="8714" max="8714" width="18.26953125" style="21" customWidth="1"/>
    <col min="8715" max="8715" width="17" style="21" customWidth="1"/>
    <col min="8716" max="8716" width="20.54296875" style="21" customWidth="1"/>
    <col min="8717" max="8717" width="12.453125" style="21" customWidth="1"/>
    <col min="8718" max="8718" width="14.7265625" style="21" customWidth="1"/>
    <col min="8719" max="8720" width="13" style="21" customWidth="1"/>
    <col min="8721" max="8721" width="14.453125" style="21" customWidth="1"/>
    <col min="8722" max="8722" width="15.7265625" style="21" customWidth="1"/>
    <col min="8723" max="8777" width="11.453125" style="21" customWidth="1"/>
    <col min="8778" max="8962" width="11.453125" style="21"/>
    <col min="8963" max="8963" width="38" style="21" customWidth="1"/>
    <col min="8964" max="8964" width="36.26953125" style="21" customWidth="1"/>
    <col min="8965" max="8965" width="43" style="21" customWidth="1"/>
    <col min="8966" max="8966" width="54.7265625" style="21" customWidth="1"/>
    <col min="8967" max="8967" width="43" style="21" customWidth="1"/>
    <col min="8968" max="8968" width="19.453125" style="21" customWidth="1"/>
    <col min="8969" max="8969" width="17.26953125" style="21" customWidth="1"/>
    <col min="8970" max="8970" width="18.26953125" style="21" customWidth="1"/>
    <col min="8971" max="8971" width="17" style="21" customWidth="1"/>
    <col min="8972" max="8972" width="20.54296875" style="21" customWidth="1"/>
    <col min="8973" max="8973" width="12.453125" style="21" customWidth="1"/>
    <col min="8974" max="8974" width="14.7265625" style="21" customWidth="1"/>
    <col min="8975" max="8976" width="13" style="21" customWidth="1"/>
    <col min="8977" max="8977" width="14.453125" style="21" customWidth="1"/>
    <col min="8978" max="8978" width="15.7265625" style="21" customWidth="1"/>
    <col min="8979" max="9033" width="11.453125" style="21" customWidth="1"/>
    <col min="9034" max="9218" width="11.453125" style="21"/>
    <col min="9219" max="9219" width="38" style="21" customWidth="1"/>
    <col min="9220" max="9220" width="36.26953125" style="21" customWidth="1"/>
    <col min="9221" max="9221" width="43" style="21" customWidth="1"/>
    <col min="9222" max="9222" width="54.7265625" style="21" customWidth="1"/>
    <col min="9223" max="9223" width="43" style="21" customWidth="1"/>
    <col min="9224" max="9224" width="19.453125" style="21" customWidth="1"/>
    <col min="9225" max="9225" width="17.26953125" style="21" customWidth="1"/>
    <col min="9226" max="9226" width="18.26953125" style="21" customWidth="1"/>
    <col min="9227" max="9227" width="17" style="21" customWidth="1"/>
    <col min="9228" max="9228" width="20.54296875" style="21" customWidth="1"/>
    <col min="9229" max="9229" width="12.453125" style="21" customWidth="1"/>
    <col min="9230" max="9230" width="14.7265625" style="21" customWidth="1"/>
    <col min="9231" max="9232" width="13" style="21" customWidth="1"/>
    <col min="9233" max="9233" width="14.453125" style="21" customWidth="1"/>
    <col min="9234" max="9234" width="15.7265625" style="21" customWidth="1"/>
    <col min="9235" max="9289" width="11.453125" style="21" customWidth="1"/>
    <col min="9290" max="9474" width="11.453125" style="21"/>
    <col min="9475" max="9475" width="38" style="21" customWidth="1"/>
    <col min="9476" max="9476" width="36.26953125" style="21" customWidth="1"/>
    <col min="9477" max="9477" width="43" style="21" customWidth="1"/>
    <col min="9478" max="9478" width="54.7265625" style="21" customWidth="1"/>
    <col min="9479" max="9479" width="43" style="21" customWidth="1"/>
    <col min="9480" max="9480" width="19.453125" style="21" customWidth="1"/>
    <col min="9481" max="9481" width="17.26953125" style="21" customWidth="1"/>
    <col min="9482" max="9482" width="18.26953125" style="21" customWidth="1"/>
    <col min="9483" max="9483" width="17" style="21" customWidth="1"/>
    <col min="9484" max="9484" width="20.54296875" style="21" customWidth="1"/>
    <col min="9485" max="9485" width="12.453125" style="21" customWidth="1"/>
    <col min="9486" max="9486" width="14.7265625" style="21" customWidth="1"/>
    <col min="9487" max="9488" width="13" style="21" customWidth="1"/>
    <col min="9489" max="9489" width="14.453125" style="21" customWidth="1"/>
    <col min="9490" max="9490" width="15.7265625" style="21" customWidth="1"/>
    <col min="9491" max="9545" width="11.453125" style="21" customWidth="1"/>
    <col min="9546" max="9730" width="11.453125" style="21"/>
    <col min="9731" max="9731" width="38" style="21" customWidth="1"/>
    <col min="9732" max="9732" width="36.26953125" style="21" customWidth="1"/>
    <col min="9733" max="9733" width="43" style="21" customWidth="1"/>
    <col min="9734" max="9734" width="54.7265625" style="21" customWidth="1"/>
    <col min="9735" max="9735" width="43" style="21" customWidth="1"/>
    <col min="9736" max="9736" width="19.453125" style="21" customWidth="1"/>
    <col min="9737" max="9737" width="17.26953125" style="21" customWidth="1"/>
    <col min="9738" max="9738" width="18.26953125" style="21" customWidth="1"/>
    <col min="9739" max="9739" width="17" style="21" customWidth="1"/>
    <col min="9740" max="9740" width="20.54296875" style="21" customWidth="1"/>
    <col min="9741" max="9741" width="12.453125" style="21" customWidth="1"/>
    <col min="9742" max="9742" width="14.7265625" style="21" customWidth="1"/>
    <col min="9743" max="9744" width="13" style="21" customWidth="1"/>
    <col min="9745" max="9745" width="14.453125" style="21" customWidth="1"/>
    <col min="9746" max="9746" width="15.7265625" style="21" customWidth="1"/>
    <col min="9747" max="9801" width="11.453125" style="21" customWidth="1"/>
    <col min="9802" max="9986" width="11.453125" style="21"/>
    <col min="9987" max="9987" width="38" style="21" customWidth="1"/>
    <col min="9988" max="9988" width="36.26953125" style="21" customWidth="1"/>
    <col min="9989" max="9989" width="43" style="21" customWidth="1"/>
    <col min="9990" max="9990" width="54.7265625" style="21" customWidth="1"/>
    <col min="9991" max="9991" width="43" style="21" customWidth="1"/>
    <col min="9992" max="9992" width="19.453125" style="21" customWidth="1"/>
    <col min="9993" max="9993" width="17.26953125" style="21" customWidth="1"/>
    <col min="9994" max="9994" width="18.26953125" style="21" customWidth="1"/>
    <col min="9995" max="9995" width="17" style="21" customWidth="1"/>
    <col min="9996" max="9996" width="20.54296875" style="21" customWidth="1"/>
    <col min="9997" max="9997" width="12.453125" style="21" customWidth="1"/>
    <col min="9998" max="9998" width="14.7265625" style="21" customWidth="1"/>
    <col min="9999" max="10000" width="13" style="21" customWidth="1"/>
    <col min="10001" max="10001" width="14.453125" style="21" customWidth="1"/>
    <col min="10002" max="10002" width="15.7265625" style="21" customWidth="1"/>
    <col min="10003" max="10057" width="11.453125" style="21" customWidth="1"/>
    <col min="10058" max="10242" width="11.453125" style="21"/>
    <col min="10243" max="10243" width="38" style="21" customWidth="1"/>
    <col min="10244" max="10244" width="36.26953125" style="21" customWidth="1"/>
    <col min="10245" max="10245" width="43" style="21" customWidth="1"/>
    <col min="10246" max="10246" width="54.7265625" style="21" customWidth="1"/>
    <col min="10247" max="10247" width="43" style="21" customWidth="1"/>
    <col min="10248" max="10248" width="19.453125" style="21" customWidth="1"/>
    <col min="10249" max="10249" width="17.26953125" style="21" customWidth="1"/>
    <col min="10250" max="10250" width="18.26953125" style="21" customWidth="1"/>
    <col min="10251" max="10251" width="17" style="21" customWidth="1"/>
    <col min="10252" max="10252" width="20.54296875" style="21" customWidth="1"/>
    <col min="10253" max="10253" width="12.453125" style="21" customWidth="1"/>
    <col min="10254" max="10254" width="14.7265625" style="21" customWidth="1"/>
    <col min="10255" max="10256" width="13" style="21" customWidth="1"/>
    <col min="10257" max="10257" width="14.453125" style="21" customWidth="1"/>
    <col min="10258" max="10258" width="15.7265625" style="21" customWidth="1"/>
    <col min="10259" max="10313" width="11.453125" style="21" customWidth="1"/>
    <col min="10314" max="10498" width="11.453125" style="21"/>
    <col min="10499" max="10499" width="38" style="21" customWidth="1"/>
    <col min="10500" max="10500" width="36.26953125" style="21" customWidth="1"/>
    <col min="10501" max="10501" width="43" style="21" customWidth="1"/>
    <col min="10502" max="10502" width="54.7265625" style="21" customWidth="1"/>
    <col min="10503" max="10503" width="43" style="21" customWidth="1"/>
    <col min="10504" max="10504" width="19.453125" style="21" customWidth="1"/>
    <col min="10505" max="10505" width="17.26953125" style="21" customWidth="1"/>
    <col min="10506" max="10506" width="18.26953125" style="21" customWidth="1"/>
    <col min="10507" max="10507" width="17" style="21" customWidth="1"/>
    <col min="10508" max="10508" width="20.54296875" style="21" customWidth="1"/>
    <col min="10509" max="10509" width="12.453125" style="21" customWidth="1"/>
    <col min="10510" max="10510" width="14.7265625" style="21" customWidth="1"/>
    <col min="10511" max="10512" width="13" style="21" customWidth="1"/>
    <col min="10513" max="10513" width="14.453125" style="21" customWidth="1"/>
    <col min="10514" max="10514" width="15.7265625" style="21" customWidth="1"/>
    <col min="10515" max="10569" width="11.453125" style="21" customWidth="1"/>
    <col min="10570" max="10754" width="11.453125" style="21"/>
    <col min="10755" max="10755" width="38" style="21" customWidth="1"/>
    <col min="10756" max="10756" width="36.26953125" style="21" customWidth="1"/>
    <col min="10757" max="10757" width="43" style="21" customWidth="1"/>
    <col min="10758" max="10758" width="54.7265625" style="21" customWidth="1"/>
    <col min="10759" max="10759" width="43" style="21" customWidth="1"/>
    <col min="10760" max="10760" width="19.453125" style="21" customWidth="1"/>
    <col min="10761" max="10761" width="17.26953125" style="21" customWidth="1"/>
    <col min="10762" max="10762" width="18.26953125" style="21" customWidth="1"/>
    <col min="10763" max="10763" width="17" style="21" customWidth="1"/>
    <col min="10764" max="10764" width="20.54296875" style="21" customWidth="1"/>
    <col min="10765" max="10765" width="12.453125" style="21" customWidth="1"/>
    <col min="10766" max="10766" width="14.7265625" style="21" customWidth="1"/>
    <col min="10767" max="10768" width="13" style="21" customWidth="1"/>
    <col min="10769" max="10769" width="14.453125" style="21" customWidth="1"/>
    <col min="10770" max="10770" width="15.7265625" style="21" customWidth="1"/>
    <col min="10771" max="10825" width="11.453125" style="21" customWidth="1"/>
    <col min="10826" max="11010" width="11.453125" style="21"/>
    <col min="11011" max="11011" width="38" style="21" customWidth="1"/>
    <col min="11012" max="11012" width="36.26953125" style="21" customWidth="1"/>
    <col min="11013" max="11013" width="43" style="21" customWidth="1"/>
    <col min="11014" max="11014" width="54.7265625" style="21" customWidth="1"/>
    <col min="11015" max="11015" width="43" style="21" customWidth="1"/>
    <col min="11016" max="11016" width="19.453125" style="21" customWidth="1"/>
    <col min="11017" max="11017" width="17.26953125" style="21" customWidth="1"/>
    <col min="11018" max="11018" width="18.26953125" style="21" customWidth="1"/>
    <col min="11019" max="11019" width="17" style="21" customWidth="1"/>
    <col min="11020" max="11020" width="20.54296875" style="21" customWidth="1"/>
    <col min="11021" max="11021" width="12.453125" style="21" customWidth="1"/>
    <col min="11022" max="11022" width="14.7265625" style="21" customWidth="1"/>
    <col min="11023" max="11024" width="13" style="21" customWidth="1"/>
    <col min="11025" max="11025" width="14.453125" style="21" customWidth="1"/>
    <col min="11026" max="11026" width="15.7265625" style="21" customWidth="1"/>
    <col min="11027" max="11081" width="11.453125" style="21" customWidth="1"/>
    <col min="11082" max="11266" width="11.453125" style="21"/>
    <col min="11267" max="11267" width="38" style="21" customWidth="1"/>
    <col min="11268" max="11268" width="36.26953125" style="21" customWidth="1"/>
    <col min="11269" max="11269" width="43" style="21" customWidth="1"/>
    <col min="11270" max="11270" width="54.7265625" style="21" customWidth="1"/>
    <col min="11271" max="11271" width="43" style="21" customWidth="1"/>
    <col min="11272" max="11272" width="19.453125" style="21" customWidth="1"/>
    <col min="11273" max="11273" width="17.26953125" style="21" customWidth="1"/>
    <col min="11274" max="11274" width="18.26953125" style="21" customWidth="1"/>
    <col min="11275" max="11275" width="17" style="21" customWidth="1"/>
    <col min="11276" max="11276" width="20.54296875" style="21" customWidth="1"/>
    <col min="11277" max="11277" width="12.453125" style="21" customWidth="1"/>
    <col min="11278" max="11278" width="14.7265625" style="21" customWidth="1"/>
    <col min="11279" max="11280" width="13" style="21" customWidth="1"/>
    <col min="11281" max="11281" width="14.453125" style="21" customWidth="1"/>
    <col min="11282" max="11282" width="15.7265625" style="21" customWidth="1"/>
    <col min="11283" max="11337" width="11.453125" style="21" customWidth="1"/>
    <col min="11338" max="11522" width="11.453125" style="21"/>
    <col min="11523" max="11523" width="38" style="21" customWidth="1"/>
    <col min="11524" max="11524" width="36.26953125" style="21" customWidth="1"/>
    <col min="11525" max="11525" width="43" style="21" customWidth="1"/>
    <col min="11526" max="11526" width="54.7265625" style="21" customWidth="1"/>
    <col min="11527" max="11527" width="43" style="21" customWidth="1"/>
    <col min="11528" max="11528" width="19.453125" style="21" customWidth="1"/>
    <col min="11529" max="11529" width="17.26953125" style="21" customWidth="1"/>
    <col min="11530" max="11530" width="18.26953125" style="21" customWidth="1"/>
    <col min="11531" max="11531" width="17" style="21" customWidth="1"/>
    <col min="11532" max="11532" width="20.54296875" style="21" customWidth="1"/>
    <col min="11533" max="11533" width="12.453125" style="21" customWidth="1"/>
    <col min="11534" max="11534" width="14.7265625" style="21" customWidth="1"/>
    <col min="11535" max="11536" width="13" style="21" customWidth="1"/>
    <col min="11537" max="11537" width="14.453125" style="21" customWidth="1"/>
    <col min="11538" max="11538" width="15.7265625" style="21" customWidth="1"/>
    <col min="11539" max="11593" width="11.453125" style="21" customWidth="1"/>
    <col min="11594" max="11778" width="11.453125" style="21"/>
    <col min="11779" max="11779" width="38" style="21" customWidth="1"/>
    <col min="11780" max="11780" width="36.26953125" style="21" customWidth="1"/>
    <col min="11781" max="11781" width="43" style="21" customWidth="1"/>
    <col min="11782" max="11782" width="54.7265625" style="21" customWidth="1"/>
    <col min="11783" max="11783" width="43" style="21" customWidth="1"/>
    <col min="11784" max="11784" width="19.453125" style="21" customWidth="1"/>
    <col min="11785" max="11785" width="17.26953125" style="21" customWidth="1"/>
    <col min="11786" max="11786" width="18.26953125" style="21" customWidth="1"/>
    <col min="11787" max="11787" width="17" style="21" customWidth="1"/>
    <col min="11788" max="11788" width="20.54296875" style="21" customWidth="1"/>
    <col min="11789" max="11789" width="12.453125" style="21" customWidth="1"/>
    <col min="11790" max="11790" width="14.7265625" style="21" customWidth="1"/>
    <col min="11791" max="11792" width="13" style="21" customWidth="1"/>
    <col min="11793" max="11793" width="14.453125" style="21" customWidth="1"/>
    <col min="11794" max="11794" width="15.7265625" style="21" customWidth="1"/>
    <col min="11795" max="11849" width="11.453125" style="21" customWidth="1"/>
    <col min="11850" max="12034" width="11.453125" style="21"/>
    <col min="12035" max="12035" width="38" style="21" customWidth="1"/>
    <col min="12036" max="12036" width="36.26953125" style="21" customWidth="1"/>
    <col min="12037" max="12037" width="43" style="21" customWidth="1"/>
    <col min="12038" max="12038" width="54.7265625" style="21" customWidth="1"/>
    <col min="12039" max="12039" width="43" style="21" customWidth="1"/>
    <col min="12040" max="12040" width="19.453125" style="21" customWidth="1"/>
    <col min="12041" max="12041" width="17.26953125" style="21" customWidth="1"/>
    <col min="12042" max="12042" width="18.26953125" style="21" customWidth="1"/>
    <col min="12043" max="12043" width="17" style="21" customWidth="1"/>
    <col min="12044" max="12044" width="20.54296875" style="21" customWidth="1"/>
    <col min="12045" max="12045" width="12.453125" style="21" customWidth="1"/>
    <col min="12046" max="12046" width="14.7265625" style="21" customWidth="1"/>
    <col min="12047" max="12048" width="13" style="21" customWidth="1"/>
    <col min="12049" max="12049" width="14.453125" style="21" customWidth="1"/>
    <col min="12050" max="12050" width="15.7265625" style="21" customWidth="1"/>
    <col min="12051" max="12105" width="11.453125" style="21" customWidth="1"/>
    <col min="12106" max="12290" width="11.453125" style="21"/>
    <col min="12291" max="12291" width="38" style="21" customWidth="1"/>
    <col min="12292" max="12292" width="36.26953125" style="21" customWidth="1"/>
    <col min="12293" max="12293" width="43" style="21" customWidth="1"/>
    <col min="12294" max="12294" width="54.7265625" style="21" customWidth="1"/>
    <col min="12295" max="12295" width="43" style="21" customWidth="1"/>
    <col min="12296" max="12296" width="19.453125" style="21" customWidth="1"/>
    <col min="12297" max="12297" width="17.26953125" style="21" customWidth="1"/>
    <col min="12298" max="12298" width="18.26953125" style="21" customWidth="1"/>
    <col min="12299" max="12299" width="17" style="21" customWidth="1"/>
    <col min="12300" max="12300" width="20.54296875" style="21" customWidth="1"/>
    <col min="12301" max="12301" width="12.453125" style="21" customWidth="1"/>
    <col min="12302" max="12302" width="14.7265625" style="21" customWidth="1"/>
    <col min="12303" max="12304" width="13" style="21" customWidth="1"/>
    <col min="12305" max="12305" width="14.453125" style="21" customWidth="1"/>
    <col min="12306" max="12306" width="15.7265625" style="21" customWidth="1"/>
    <col min="12307" max="12361" width="11.453125" style="21" customWidth="1"/>
    <col min="12362" max="12546" width="11.453125" style="21"/>
    <col min="12547" max="12547" width="38" style="21" customWidth="1"/>
    <col min="12548" max="12548" width="36.26953125" style="21" customWidth="1"/>
    <col min="12549" max="12549" width="43" style="21" customWidth="1"/>
    <col min="12550" max="12550" width="54.7265625" style="21" customWidth="1"/>
    <col min="12551" max="12551" width="43" style="21" customWidth="1"/>
    <col min="12552" max="12552" width="19.453125" style="21" customWidth="1"/>
    <col min="12553" max="12553" width="17.26953125" style="21" customWidth="1"/>
    <col min="12554" max="12554" width="18.26953125" style="21" customWidth="1"/>
    <col min="12555" max="12555" width="17" style="21" customWidth="1"/>
    <col min="12556" max="12556" width="20.54296875" style="21" customWidth="1"/>
    <col min="12557" max="12557" width="12.453125" style="21" customWidth="1"/>
    <col min="12558" max="12558" width="14.7265625" style="21" customWidth="1"/>
    <col min="12559" max="12560" width="13" style="21" customWidth="1"/>
    <col min="12561" max="12561" width="14.453125" style="21" customWidth="1"/>
    <col min="12562" max="12562" width="15.7265625" style="21" customWidth="1"/>
    <col min="12563" max="12617" width="11.453125" style="21" customWidth="1"/>
    <col min="12618" max="12802" width="11.453125" style="21"/>
    <col min="12803" max="12803" width="38" style="21" customWidth="1"/>
    <col min="12804" max="12804" width="36.26953125" style="21" customWidth="1"/>
    <col min="12805" max="12805" width="43" style="21" customWidth="1"/>
    <col min="12806" max="12806" width="54.7265625" style="21" customWidth="1"/>
    <col min="12807" max="12807" width="43" style="21" customWidth="1"/>
    <col min="12808" max="12808" width="19.453125" style="21" customWidth="1"/>
    <col min="12809" max="12809" width="17.26953125" style="21" customWidth="1"/>
    <col min="12810" max="12810" width="18.26953125" style="21" customWidth="1"/>
    <col min="12811" max="12811" width="17" style="21" customWidth="1"/>
    <col min="12812" max="12812" width="20.54296875" style="21" customWidth="1"/>
    <col min="12813" max="12813" width="12.453125" style="21" customWidth="1"/>
    <col min="12814" max="12814" width="14.7265625" style="21" customWidth="1"/>
    <col min="12815" max="12816" width="13" style="21" customWidth="1"/>
    <col min="12817" max="12817" width="14.453125" style="21" customWidth="1"/>
    <col min="12818" max="12818" width="15.7265625" style="21" customWidth="1"/>
    <col min="12819" max="12873" width="11.453125" style="21" customWidth="1"/>
    <col min="12874" max="13058" width="11.453125" style="21"/>
    <col min="13059" max="13059" width="38" style="21" customWidth="1"/>
    <col min="13060" max="13060" width="36.26953125" style="21" customWidth="1"/>
    <col min="13061" max="13061" width="43" style="21" customWidth="1"/>
    <col min="13062" max="13062" width="54.7265625" style="21" customWidth="1"/>
    <col min="13063" max="13063" width="43" style="21" customWidth="1"/>
    <col min="13064" max="13064" width="19.453125" style="21" customWidth="1"/>
    <col min="13065" max="13065" width="17.26953125" style="21" customWidth="1"/>
    <col min="13066" max="13066" width="18.26953125" style="21" customWidth="1"/>
    <col min="13067" max="13067" width="17" style="21" customWidth="1"/>
    <col min="13068" max="13068" width="20.54296875" style="21" customWidth="1"/>
    <col min="13069" max="13069" width="12.453125" style="21" customWidth="1"/>
    <col min="13070" max="13070" width="14.7265625" style="21" customWidth="1"/>
    <col min="13071" max="13072" width="13" style="21" customWidth="1"/>
    <col min="13073" max="13073" width="14.453125" style="21" customWidth="1"/>
    <col min="13074" max="13074" width="15.7265625" style="21" customWidth="1"/>
    <col min="13075" max="13129" width="11.453125" style="21" customWidth="1"/>
    <col min="13130" max="13314" width="11.453125" style="21"/>
    <col min="13315" max="13315" width="38" style="21" customWidth="1"/>
    <col min="13316" max="13316" width="36.26953125" style="21" customWidth="1"/>
    <col min="13317" max="13317" width="43" style="21" customWidth="1"/>
    <col min="13318" max="13318" width="54.7265625" style="21" customWidth="1"/>
    <col min="13319" max="13319" width="43" style="21" customWidth="1"/>
    <col min="13320" max="13320" width="19.453125" style="21" customWidth="1"/>
    <col min="13321" max="13321" width="17.26953125" style="21" customWidth="1"/>
    <col min="13322" max="13322" width="18.26953125" style="21" customWidth="1"/>
    <col min="13323" max="13323" width="17" style="21" customWidth="1"/>
    <col min="13324" max="13324" width="20.54296875" style="21" customWidth="1"/>
    <col min="13325" max="13325" width="12.453125" style="21" customWidth="1"/>
    <col min="13326" max="13326" width="14.7265625" style="21" customWidth="1"/>
    <col min="13327" max="13328" width="13" style="21" customWidth="1"/>
    <col min="13329" max="13329" width="14.453125" style="21" customWidth="1"/>
    <col min="13330" max="13330" width="15.7265625" style="21" customWidth="1"/>
    <col min="13331" max="13385" width="11.453125" style="21" customWidth="1"/>
    <col min="13386" max="13570" width="11.453125" style="21"/>
    <col min="13571" max="13571" width="38" style="21" customWidth="1"/>
    <col min="13572" max="13572" width="36.26953125" style="21" customWidth="1"/>
    <col min="13573" max="13573" width="43" style="21" customWidth="1"/>
    <col min="13574" max="13574" width="54.7265625" style="21" customWidth="1"/>
    <col min="13575" max="13575" width="43" style="21" customWidth="1"/>
    <col min="13576" max="13576" width="19.453125" style="21" customWidth="1"/>
    <col min="13577" max="13577" width="17.26953125" style="21" customWidth="1"/>
    <col min="13578" max="13578" width="18.26953125" style="21" customWidth="1"/>
    <col min="13579" max="13579" width="17" style="21" customWidth="1"/>
    <col min="13580" max="13580" width="20.54296875" style="21" customWidth="1"/>
    <col min="13581" max="13581" width="12.453125" style="21" customWidth="1"/>
    <col min="13582" max="13582" width="14.7265625" style="21" customWidth="1"/>
    <col min="13583" max="13584" width="13" style="21" customWidth="1"/>
    <col min="13585" max="13585" width="14.453125" style="21" customWidth="1"/>
    <col min="13586" max="13586" width="15.7265625" style="21" customWidth="1"/>
    <col min="13587" max="13641" width="11.453125" style="21" customWidth="1"/>
    <col min="13642" max="13826" width="11.453125" style="21"/>
    <col min="13827" max="13827" width="38" style="21" customWidth="1"/>
    <col min="13828" max="13828" width="36.26953125" style="21" customWidth="1"/>
    <col min="13829" max="13829" width="43" style="21" customWidth="1"/>
    <col min="13830" max="13830" width="54.7265625" style="21" customWidth="1"/>
    <col min="13831" max="13831" width="43" style="21" customWidth="1"/>
    <col min="13832" max="13832" width="19.453125" style="21" customWidth="1"/>
    <col min="13833" max="13833" width="17.26953125" style="21" customWidth="1"/>
    <col min="13834" max="13834" width="18.26953125" style="21" customWidth="1"/>
    <col min="13835" max="13835" width="17" style="21" customWidth="1"/>
    <col min="13836" max="13836" width="20.54296875" style="21" customWidth="1"/>
    <col min="13837" max="13837" width="12.453125" style="21" customWidth="1"/>
    <col min="13838" max="13838" width="14.7265625" style="21" customWidth="1"/>
    <col min="13839" max="13840" width="13" style="21" customWidth="1"/>
    <col min="13841" max="13841" width="14.453125" style="21" customWidth="1"/>
    <col min="13842" max="13842" width="15.7265625" style="21" customWidth="1"/>
    <col min="13843" max="13897" width="11.453125" style="21" customWidth="1"/>
    <col min="13898" max="14082" width="11.453125" style="21"/>
    <col min="14083" max="14083" width="38" style="21" customWidth="1"/>
    <col min="14084" max="14084" width="36.26953125" style="21" customWidth="1"/>
    <col min="14085" max="14085" width="43" style="21" customWidth="1"/>
    <col min="14086" max="14086" width="54.7265625" style="21" customWidth="1"/>
    <col min="14087" max="14087" width="43" style="21" customWidth="1"/>
    <col min="14088" max="14088" width="19.453125" style="21" customWidth="1"/>
    <col min="14089" max="14089" width="17.26953125" style="21" customWidth="1"/>
    <col min="14090" max="14090" width="18.26953125" style="21" customWidth="1"/>
    <col min="14091" max="14091" width="17" style="21" customWidth="1"/>
    <col min="14092" max="14092" width="20.54296875" style="21" customWidth="1"/>
    <col min="14093" max="14093" width="12.453125" style="21" customWidth="1"/>
    <col min="14094" max="14094" width="14.7265625" style="21" customWidth="1"/>
    <col min="14095" max="14096" width="13" style="21" customWidth="1"/>
    <col min="14097" max="14097" width="14.453125" style="21" customWidth="1"/>
    <col min="14098" max="14098" width="15.7265625" style="21" customWidth="1"/>
    <col min="14099" max="14153" width="11.453125" style="21" customWidth="1"/>
    <col min="14154" max="14338" width="11.453125" style="21"/>
    <col min="14339" max="14339" width="38" style="21" customWidth="1"/>
    <col min="14340" max="14340" width="36.26953125" style="21" customWidth="1"/>
    <col min="14341" max="14341" width="43" style="21" customWidth="1"/>
    <col min="14342" max="14342" width="54.7265625" style="21" customWidth="1"/>
    <col min="14343" max="14343" width="43" style="21" customWidth="1"/>
    <col min="14344" max="14344" width="19.453125" style="21" customWidth="1"/>
    <col min="14345" max="14345" width="17.26953125" style="21" customWidth="1"/>
    <col min="14346" max="14346" width="18.26953125" style="21" customWidth="1"/>
    <col min="14347" max="14347" width="17" style="21" customWidth="1"/>
    <col min="14348" max="14348" width="20.54296875" style="21" customWidth="1"/>
    <col min="14349" max="14349" width="12.453125" style="21" customWidth="1"/>
    <col min="14350" max="14350" width="14.7265625" style="21" customWidth="1"/>
    <col min="14351" max="14352" width="13" style="21" customWidth="1"/>
    <col min="14353" max="14353" width="14.453125" style="21" customWidth="1"/>
    <col min="14354" max="14354" width="15.7265625" style="21" customWidth="1"/>
    <col min="14355" max="14409" width="11.453125" style="21" customWidth="1"/>
    <col min="14410" max="14594" width="11.453125" style="21"/>
    <col min="14595" max="14595" width="38" style="21" customWidth="1"/>
    <col min="14596" max="14596" width="36.26953125" style="21" customWidth="1"/>
    <col min="14597" max="14597" width="43" style="21" customWidth="1"/>
    <col min="14598" max="14598" width="54.7265625" style="21" customWidth="1"/>
    <col min="14599" max="14599" width="43" style="21" customWidth="1"/>
    <col min="14600" max="14600" width="19.453125" style="21" customWidth="1"/>
    <col min="14601" max="14601" width="17.26953125" style="21" customWidth="1"/>
    <col min="14602" max="14602" width="18.26953125" style="21" customWidth="1"/>
    <col min="14603" max="14603" width="17" style="21" customWidth="1"/>
    <col min="14604" max="14604" width="20.54296875" style="21" customWidth="1"/>
    <col min="14605" max="14605" width="12.453125" style="21" customWidth="1"/>
    <col min="14606" max="14606" width="14.7265625" style="21" customWidth="1"/>
    <col min="14607" max="14608" width="13" style="21" customWidth="1"/>
    <col min="14609" max="14609" width="14.453125" style="21" customWidth="1"/>
    <col min="14610" max="14610" width="15.7265625" style="21" customWidth="1"/>
    <col min="14611" max="14665" width="11.453125" style="21" customWidth="1"/>
    <col min="14666" max="14850" width="11.453125" style="21"/>
    <col min="14851" max="14851" width="38" style="21" customWidth="1"/>
    <col min="14852" max="14852" width="36.26953125" style="21" customWidth="1"/>
    <col min="14853" max="14853" width="43" style="21" customWidth="1"/>
    <col min="14854" max="14854" width="54.7265625" style="21" customWidth="1"/>
    <col min="14855" max="14855" width="43" style="21" customWidth="1"/>
    <col min="14856" max="14856" width="19.453125" style="21" customWidth="1"/>
    <col min="14857" max="14857" width="17.26953125" style="21" customWidth="1"/>
    <col min="14858" max="14858" width="18.26953125" style="21" customWidth="1"/>
    <col min="14859" max="14859" width="17" style="21" customWidth="1"/>
    <col min="14860" max="14860" width="20.54296875" style="21" customWidth="1"/>
    <col min="14861" max="14861" width="12.453125" style="21" customWidth="1"/>
    <col min="14862" max="14862" width="14.7265625" style="21" customWidth="1"/>
    <col min="14863" max="14864" width="13" style="21" customWidth="1"/>
    <col min="14865" max="14865" width="14.453125" style="21" customWidth="1"/>
    <col min="14866" max="14866" width="15.7265625" style="21" customWidth="1"/>
    <col min="14867" max="14921" width="11.453125" style="21" customWidth="1"/>
    <col min="14922" max="15106" width="11.453125" style="21"/>
    <col min="15107" max="15107" width="38" style="21" customWidth="1"/>
    <col min="15108" max="15108" width="36.26953125" style="21" customWidth="1"/>
    <col min="15109" max="15109" width="43" style="21" customWidth="1"/>
    <col min="15110" max="15110" width="54.7265625" style="21" customWidth="1"/>
    <col min="15111" max="15111" width="43" style="21" customWidth="1"/>
    <col min="15112" max="15112" width="19.453125" style="21" customWidth="1"/>
    <col min="15113" max="15113" width="17.26953125" style="21" customWidth="1"/>
    <col min="15114" max="15114" width="18.26953125" style="21" customWidth="1"/>
    <col min="15115" max="15115" width="17" style="21" customWidth="1"/>
    <col min="15116" max="15116" width="20.54296875" style="21" customWidth="1"/>
    <col min="15117" max="15117" width="12.453125" style="21" customWidth="1"/>
    <col min="15118" max="15118" width="14.7265625" style="21" customWidth="1"/>
    <col min="15119" max="15120" width="13" style="21" customWidth="1"/>
    <col min="15121" max="15121" width="14.453125" style="21" customWidth="1"/>
    <col min="15122" max="15122" width="15.7265625" style="21" customWidth="1"/>
    <col min="15123" max="15177" width="11.453125" style="21" customWidth="1"/>
    <col min="15178" max="15362" width="11.453125" style="21"/>
    <col min="15363" max="15363" width="38" style="21" customWidth="1"/>
    <col min="15364" max="15364" width="36.26953125" style="21" customWidth="1"/>
    <col min="15365" max="15365" width="43" style="21" customWidth="1"/>
    <col min="15366" max="15366" width="54.7265625" style="21" customWidth="1"/>
    <col min="15367" max="15367" width="43" style="21" customWidth="1"/>
    <col min="15368" max="15368" width="19.453125" style="21" customWidth="1"/>
    <col min="15369" max="15369" width="17.26953125" style="21" customWidth="1"/>
    <col min="15370" max="15370" width="18.26953125" style="21" customWidth="1"/>
    <col min="15371" max="15371" width="17" style="21" customWidth="1"/>
    <col min="15372" max="15372" width="20.54296875" style="21" customWidth="1"/>
    <col min="15373" max="15373" width="12.453125" style="21" customWidth="1"/>
    <col min="15374" max="15374" width="14.7265625" style="21" customWidth="1"/>
    <col min="15375" max="15376" width="13" style="21" customWidth="1"/>
    <col min="15377" max="15377" width="14.453125" style="21" customWidth="1"/>
    <col min="15378" max="15378" width="15.7265625" style="21" customWidth="1"/>
    <col min="15379" max="15433" width="11.453125" style="21" customWidth="1"/>
    <col min="15434" max="15618" width="11.453125" style="21"/>
    <col min="15619" max="15619" width="38" style="21" customWidth="1"/>
    <col min="15620" max="15620" width="36.26953125" style="21" customWidth="1"/>
    <col min="15621" max="15621" width="43" style="21" customWidth="1"/>
    <col min="15622" max="15622" width="54.7265625" style="21" customWidth="1"/>
    <col min="15623" max="15623" width="43" style="21" customWidth="1"/>
    <col min="15624" max="15624" width="19.453125" style="21" customWidth="1"/>
    <col min="15625" max="15625" width="17.26953125" style="21" customWidth="1"/>
    <col min="15626" max="15626" width="18.26953125" style="21" customWidth="1"/>
    <col min="15627" max="15627" width="17" style="21" customWidth="1"/>
    <col min="15628" max="15628" width="20.54296875" style="21" customWidth="1"/>
    <col min="15629" max="15629" width="12.453125" style="21" customWidth="1"/>
    <col min="15630" max="15630" width="14.7265625" style="21" customWidth="1"/>
    <col min="15631" max="15632" width="13" style="21" customWidth="1"/>
    <col min="15633" max="15633" width="14.453125" style="21" customWidth="1"/>
    <col min="15634" max="15634" width="15.7265625" style="21" customWidth="1"/>
    <col min="15635" max="15689" width="11.453125" style="21" customWidth="1"/>
    <col min="15690" max="15874" width="11.453125" style="21"/>
    <col min="15875" max="15875" width="38" style="21" customWidth="1"/>
    <col min="15876" max="15876" width="36.26953125" style="21" customWidth="1"/>
    <col min="15877" max="15877" width="43" style="21" customWidth="1"/>
    <col min="15878" max="15878" width="54.7265625" style="21" customWidth="1"/>
    <col min="15879" max="15879" width="43" style="21" customWidth="1"/>
    <col min="15880" max="15880" width="19.453125" style="21" customWidth="1"/>
    <col min="15881" max="15881" width="17.26953125" style="21" customWidth="1"/>
    <col min="15882" max="15882" width="18.26953125" style="21" customWidth="1"/>
    <col min="15883" max="15883" width="17" style="21" customWidth="1"/>
    <col min="15884" max="15884" width="20.54296875" style="21" customWidth="1"/>
    <col min="15885" max="15885" width="12.453125" style="21" customWidth="1"/>
    <col min="15886" max="15886" width="14.7265625" style="21" customWidth="1"/>
    <col min="15887" max="15888" width="13" style="21" customWidth="1"/>
    <col min="15889" max="15889" width="14.453125" style="21" customWidth="1"/>
    <col min="15890" max="15890" width="15.7265625" style="21" customWidth="1"/>
    <col min="15891" max="15945" width="11.453125" style="21" customWidth="1"/>
    <col min="15946" max="16130" width="11.453125" style="21"/>
    <col min="16131" max="16131" width="38" style="21" customWidth="1"/>
    <col min="16132" max="16132" width="36.26953125" style="21" customWidth="1"/>
    <col min="16133" max="16133" width="43" style="21" customWidth="1"/>
    <col min="16134" max="16134" width="54.7265625" style="21" customWidth="1"/>
    <col min="16135" max="16135" width="43" style="21" customWidth="1"/>
    <col min="16136" max="16136" width="19.453125" style="21" customWidth="1"/>
    <col min="16137" max="16137" width="17.26953125" style="21" customWidth="1"/>
    <col min="16138" max="16138" width="18.26953125" style="21" customWidth="1"/>
    <col min="16139" max="16139" width="17" style="21" customWidth="1"/>
    <col min="16140" max="16140" width="20.54296875" style="21" customWidth="1"/>
    <col min="16141" max="16141" width="12.453125" style="21" customWidth="1"/>
    <col min="16142" max="16142" width="14.7265625" style="21" customWidth="1"/>
    <col min="16143" max="16144" width="13" style="21" customWidth="1"/>
    <col min="16145" max="16145" width="14.453125" style="21" customWidth="1"/>
    <col min="16146" max="16146" width="15.7265625" style="21" customWidth="1"/>
    <col min="16147" max="16201" width="11.453125" style="21" customWidth="1"/>
    <col min="16202" max="16380" width="11.453125" style="21"/>
    <col min="16381" max="16382" width="11.453125" style="21" customWidth="1"/>
    <col min="16383" max="16384" width="11.453125" style="21"/>
  </cols>
  <sheetData>
    <row r="1" spans="1:73" ht="18.75" customHeight="1" x14ac:dyDescent="0.35">
      <c r="A1" s="319" t="s">
        <v>88</v>
      </c>
      <c r="B1" s="320"/>
      <c r="C1" s="320"/>
      <c r="D1" s="320"/>
      <c r="E1" s="320"/>
      <c r="F1" s="320"/>
      <c r="G1" s="320"/>
      <c r="H1" s="320"/>
      <c r="I1" s="320"/>
      <c r="J1" s="320"/>
      <c r="K1" s="320"/>
      <c r="L1" s="320"/>
      <c r="M1" s="320"/>
      <c r="N1" s="321"/>
      <c r="O1" s="57"/>
      <c r="P1" s="19"/>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row>
    <row r="2" spans="1:73" ht="18.75" customHeight="1" x14ac:dyDescent="0.35">
      <c r="A2" s="322"/>
      <c r="B2" s="323"/>
      <c r="C2" s="323"/>
      <c r="D2" s="323"/>
      <c r="E2" s="323"/>
      <c r="F2" s="323"/>
      <c r="G2" s="323"/>
      <c r="H2" s="323"/>
      <c r="I2" s="323"/>
      <c r="J2" s="323"/>
      <c r="K2" s="323"/>
      <c r="L2" s="323"/>
      <c r="M2" s="323"/>
      <c r="N2" s="324"/>
      <c r="O2" s="57"/>
      <c r="P2" s="19"/>
      <c r="S2" s="22"/>
      <c r="T2" s="22"/>
      <c r="U2" s="22"/>
      <c r="V2" s="22"/>
      <c r="W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M2" s="22"/>
      <c r="BN2" s="22"/>
      <c r="BO2" s="22"/>
      <c r="BP2" s="22"/>
      <c r="BQ2" s="22"/>
      <c r="BR2" s="22"/>
      <c r="BS2" s="27"/>
      <c r="BT2" s="27"/>
      <c r="BU2" s="27"/>
    </row>
    <row r="3" spans="1:73" ht="18.75" customHeight="1" x14ac:dyDescent="0.35">
      <c r="A3" s="325"/>
      <c r="B3" s="326"/>
      <c r="C3" s="326"/>
      <c r="D3" s="326"/>
      <c r="E3" s="326"/>
      <c r="F3" s="326"/>
      <c r="G3" s="326"/>
      <c r="H3" s="326"/>
      <c r="I3" s="326"/>
      <c r="J3" s="326"/>
      <c r="K3" s="326"/>
      <c r="L3" s="326"/>
      <c r="M3" s="326"/>
      <c r="N3" s="327"/>
      <c r="O3" s="57"/>
      <c r="P3" s="19"/>
      <c r="Q3" s="318"/>
      <c r="R3" s="318"/>
      <c r="S3" s="318"/>
      <c r="T3" s="318"/>
      <c r="U3" s="318"/>
      <c r="V3" s="318"/>
      <c r="W3" s="318"/>
    </row>
    <row r="5" spans="1:73" ht="39.75" customHeight="1" thickBot="1" x14ac:dyDescent="0.4">
      <c r="R5" s="79"/>
    </row>
    <row r="6" spans="1:73" ht="39.75" customHeight="1" x14ac:dyDescent="0.35">
      <c r="A6" s="328" t="s">
        <v>89</v>
      </c>
      <c r="B6" s="329"/>
      <c r="C6" s="329"/>
      <c r="D6" s="329" t="s">
        <v>90</v>
      </c>
      <c r="E6" s="329"/>
      <c r="F6" s="329"/>
      <c r="G6" s="329"/>
      <c r="H6" s="287" t="s">
        <v>91</v>
      </c>
      <c r="I6" s="288"/>
      <c r="J6" s="288"/>
      <c r="K6" s="289"/>
      <c r="L6" s="329" t="s">
        <v>92</v>
      </c>
      <c r="M6" s="329" t="s">
        <v>93</v>
      </c>
      <c r="N6" s="336" t="s">
        <v>94</v>
      </c>
      <c r="R6" s="79"/>
    </row>
    <row r="7" spans="1:73" ht="72" customHeight="1" thickBot="1" x14ac:dyDescent="0.4">
      <c r="A7" s="210" t="s">
        <v>95</v>
      </c>
      <c r="B7" s="211" t="s">
        <v>96</v>
      </c>
      <c r="C7" s="211" t="s">
        <v>97</v>
      </c>
      <c r="D7" s="211" t="s">
        <v>98</v>
      </c>
      <c r="E7" s="211" t="s">
        <v>99</v>
      </c>
      <c r="F7" s="212" t="s">
        <v>100</v>
      </c>
      <c r="G7" s="212" t="s">
        <v>101</v>
      </c>
      <c r="H7" s="290" t="s">
        <v>102</v>
      </c>
      <c r="I7" s="291"/>
      <c r="J7" s="290" t="s">
        <v>103</v>
      </c>
      <c r="K7" s="291"/>
      <c r="L7" s="335"/>
      <c r="M7" s="335"/>
      <c r="N7" s="337"/>
      <c r="O7" s="334"/>
    </row>
    <row r="8" spans="1:73" ht="111.75" customHeight="1" thickBot="1" x14ac:dyDescent="0.4">
      <c r="A8" s="311" t="s">
        <v>104</v>
      </c>
      <c r="B8" s="292" t="s">
        <v>105</v>
      </c>
      <c r="C8" s="292" t="s">
        <v>106</v>
      </c>
      <c r="D8" s="308" t="s">
        <v>107</v>
      </c>
      <c r="E8" s="292" t="s">
        <v>108</v>
      </c>
      <c r="F8" s="165" t="s">
        <v>109</v>
      </c>
      <c r="G8" s="165" t="s">
        <v>110</v>
      </c>
      <c r="H8" s="295" t="s">
        <v>27</v>
      </c>
      <c r="I8" s="298">
        <v>0.2</v>
      </c>
      <c r="J8" s="295" t="s">
        <v>46</v>
      </c>
      <c r="K8" s="298" t="s">
        <v>45</v>
      </c>
      <c r="L8" s="298" t="s">
        <v>26</v>
      </c>
      <c r="M8" s="330" t="s">
        <v>45</v>
      </c>
      <c r="N8" s="331" t="s">
        <v>111</v>
      </c>
      <c r="O8" s="334"/>
    </row>
    <row r="9" spans="1:73" ht="91.5" customHeight="1" x14ac:dyDescent="0.35">
      <c r="A9" s="312"/>
      <c r="B9" s="293"/>
      <c r="C9" s="293"/>
      <c r="D9" s="309"/>
      <c r="E9" s="293"/>
      <c r="F9" s="165" t="s">
        <v>112</v>
      </c>
      <c r="G9" s="165" t="s">
        <v>113</v>
      </c>
      <c r="H9" s="296"/>
      <c r="I9" s="296"/>
      <c r="J9" s="296"/>
      <c r="K9" s="296"/>
      <c r="L9" s="296"/>
      <c r="M9" s="309"/>
      <c r="N9" s="332"/>
      <c r="O9" s="334"/>
    </row>
    <row r="10" spans="1:73" ht="14.5" x14ac:dyDescent="0.35">
      <c r="A10" s="312"/>
      <c r="B10" s="293"/>
      <c r="C10" s="293"/>
      <c r="D10" s="309"/>
      <c r="E10" s="293"/>
      <c r="F10" s="97"/>
      <c r="G10" s="167"/>
      <c r="H10" s="296"/>
      <c r="I10" s="296"/>
      <c r="J10" s="296"/>
      <c r="K10" s="296"/>
      <c r="L10" s="296"/>
      <c r="M10" s="309"/>
      <c r="N10" s="332"/>
      <c r="O10" s="334"/>
    </row>
    <row r="11" spans="1:73" ht="14.5" x14ac:dyDescent="0.35">
      <c r="A11" s="312"/>
      <c r="B11" s="293"/>
      <c r="C11" s="293"/>
      <c r="D11" s="309"/>
      <c r="E11" s="293"/>
      <c r="F11" s="138"/>
      <c r="G11" s="167"/>
      <c r="H11" s="296"/>
      <c r="I11" s="296"/>
      <c r="J11" s="296"/>
      <c r="K11" s="296"/>
      <c r="L11" s="296"/>
      <c r="M11" s="309"/>
      <c r="N11" s="332"/>
      <c r="O11" s="334"/>
    </row>
    <row r="12" spans="1:73" ht="14.5" x14ac:dyDescent="0.35">
      <c r="A12" s="312"/>
      <c r="B12" s="293"/>
      <c r="C12" s="293"/>
      <c r="D12" s="309"/>
      <c r="E12" s="293"/>
      <c r="F12" s="138"/>
      <c r="G12" s="167"/>
      <c r="H12" s="296"/>
      <c r="I12" s="296"/>
      <c r="J12" s="296"/>
      <c r="K12" s="296"/>
      <c r="L12" s="296"/>
      <c r="M12" s="309"/>
      <c r="N12" s="332"/>
      <c r="O12" s="56"/>
    </row>
    <row r="13" spans="1:73" ht="16.149999999999999" customHeight="1" x14ac:dyDescent="0.35">
      <c r="A13" s="312"/>
      <c r="B13" s="293"/>
      <c r="C13" s="293"/>
      <c r="D13" s="309"/>
      <c r="E13" s="293"/>
      <c r="F13" s="97"/>
      <c r="G13" s="167"/>
      <c r="H13" s="296"/>
      <c r="I13" s="296"/>
      <c r="J13" s="296"/>
      <c r="K13" s="296"/>
      <c r="L13" s="296"/>
      <c r="M13" s="309"/>
      <c r="N13" s="332"/>
      <c r="O13" s="56"/>
    </row>
    <row r="14" spans="1:73" ht="15" customHeight="1" x14ac:dyDescent="0.35">
      <c r="A14" s="312"/>
      <c r="B14" s="293"/>
      <c r="C14" s="293"/>
      <c r="D14" s="309"/>
      <c r="E14" s="293"/>
      <c r="F14" s="97"/>
      <c r="G14" s="167"/>
      <c r="H14" s="296"/>
      <c r="I14" s="296"/>
      <c r="J14" s="296"/>
      <c r="K14" s="296"/>
      <c r="L14" s="296"/>
      <c r="M14" s="309"/>
      <c r="N14" s="332"/>
      <c r="O14" s="56"/>
    </row>
    <row r="15" spans="1:73" ht="14.5" x14ac:dyDescent="0.35">
      <c r="A15" s="312"/>
      <c r="B15" s="293"/>
      <c r="C15" s="293"/>
      <c r="D15" s="309"/>
      <c r="E15" s="293"/>
      <c r="F15" s="97"/>
      <c r="G15" s="167"/>
      <c r="H15" s="296"/>
      <c r="I15" s="296"/>
      <c r="J15" s="296"/>
      <c r="K15" s="296"/>
      <c r="L15" s="296"/>
      <c r="M15" s="309"/>
      <c r="N15" s="332"/>
      <c r="O15" s="56"/>
    </row>
    <row r="16" spans="1:73" ht="14.5" x14ac:dyDescent="0.35">
      <c r="A16" s="312"/>
      <c r="B16" s="293"/>
      <c r="C16" s="293"/>
      <c r="D16" s="309"/>
      <c r="E16" s="293"/>
      <c r="F16" s="97"/>
      <c r="G16" s="167"/>
      <c r="H16" s="296"/>
      <c r="I16" s="296"/>
      <c r="J16" s="296"/>
      <c r="K16" s="296"/>
      <c r="L16" s="296"/>
      <c r="M16" s="309"/>
      <c r="N16" s="332"/>
      <c r="O16" s="56"/>
    </row>
    <row r="17" spans="1:25" ht="15" thickBot="1" x14ac:dyDescent="0.4">
      <c r="A17" s="313"/>
      <c r="B17" s="294"/>
      <c r="C17" s="294"/>
      <c r="D17" s="310"/>
      <c r="E17" s="294"/>
      <c r="F17" s="129"/>
      <c r="G17" s="129"/>
      <c r="H17" s="297"/>
      <c r="I17" s="297"/>
      <c r="J17" s="297"/>
      <c r="K17" s="297"/>
      <c r="L17" s="297"/>
      <c r="M17" s="310"/>
      <c r="N17" s="333"/>
      <c r="O17" s="56"/>
    </row>
    <row r="18" spans="1:25" ht="14.5" hidden="1" x14ac:dyDescent="0.35">
      <c r="A18" s="311"/>
      <c r="B18" s="292"/>
      <c r="C18" s="292"/>
      <c r="D18" s="292"/>
      <c r="E18" s="292"/>
      <c r="F18" s="165"/>
      <c r="G18" s="165"/>
      <c r="H18" s="295"/>
      <c r="I18" s="298"/>
      <c r="J18" s="295"/>
      <c r="K18" s="298"/>
      <c r="L18" s="298"/>
      <c r="M18" s="330"/>
      <c r="N18" s="331"/>
      <c r="O18" s="56"/>
    </row>
    <row r="19" spans="1:25" ht="14.5" hidden="1" x14ac:dyDescent="0.35">
      <c r="A19" s="312"/>
      <c r="B19" s="293"/>
      <c r="C19" s="293"/>
      <c r="D19" s="293"/>
      <c r="E19" s="293"/>
      <c r="F19" s="97"/>
      <c r="G19" s="123"/>
      <c r="H19" s="296"/>
      <c r="I19" s="296"/>
      <c r="J19" s="296"/>
      <c r="K19" s="296"/>
      <c r="L19" s="296"/>
      <c r="M19" s="309"/>
      <c r="N19" s="332"/>
      <c r="O19" s="56"/>
    </row>
    <row r="20" spans="1:25" ht="14.5" hidden="1" x14ac:dyDescent="0.35">
      <c r="A20" s="312"/>
      <c r="B20" s="293"/>
      <c r="C20" s="293"/>
      <c r="D20" s="293"/>
      <c r="E20" s="293"/>
      <c r="F20" s="97"/>
      <c r="G20" s="123"/>
      <c r="H20" s="296"/>
      <c r="I20" s="296"/>
      <c r="J20" s="296"/>
      <c r="K20" s="296"/>
      <c r="L20" s="296"/>
      <c r="M20" s="309"/>
      <c r="N20" s="332"/>
      <c r="O20" s="56"/>
    </row>
    <row r="21" spans="1:25" ht="14.5" hidden="1" x14ac:dyDescent="0.35">
      <c r="A21" s="312"/>
      <c r="B21" s="293"/>
      <c r="C21" s="293"/>
      <c r="D21" s="293"/>
      <c r="E21" s="293"/>
      <c r="F21" s="97"/>
      <c r="G21" s="123"/>
      <c r="H21" s="296"/>
      <c r="I21" s="296"/>
      <c r="J21" s="296"/>
      <c r="K21" s="296"/>
      <c r="L21" s="296"/>
      <c r="M21" s="309"/>
      <c r="N21" s="332"/>
      <c r="O21" s="56"/>
    </row>
    <row r="22" spans="1:25" ht="14.5" hidden="1" x14ac:dyDescent="0.35">
      <c r="A22" s="312"/>
      <c r="B22" s="293"/>
      <c r="C22" s="293"/>
      <c r="D22" s="293"/>
      <c r="E22" s="293"/>
      <c r="F22" s="97"/>
      <c r="G22" s="123"/>
      <c r="H22" s="296"/>
      <c r="I22" s="296"/>
      <c r="J22" s="296"/>
      <c r="K22" s="296"/>
      <c r="L22" s="296"/>
      <c r="M22" s="309"/>
      <c r="N22" s="332"/>
      <c r="O22" s="56"/>
    </row>
    <row r="23" spans="1:25" ht="16.149999999999999" hidden="1" customHeight="1" x14ac:dyDescent="0.35">
      <c r="A23" s="312"/>
      <c r="B23" s="293"/>
      <c r="C23" s="293"/>
      <c r="D23" s="293"/>
      <c r="E23" s="293"/>
      <c r="F23" s="97"/>
      <c r="G23" s="123"/>
      <c r="H23" s="296"/>
      <c r="I23" s="296"/>
      <c r="J23" s="296"/>
      <c r="K23" s="296"/>
      <c r="L23" s="296"/>
      <c r="M23" s="309"/>
      <c r="N23" s="332"/>
      <c r="O23" s="56"/>
    </row>
    <row r="24" spans="1:25" ht="15" hidden="1" customHeight="1" x14ac:dyDescent="0.35">
      <c r="A24" s="312"/>
      <c r="B24" s="293"/>
      <c r="C24" s="293"/>
      <c r="D24" s="293"/>
      <c r="E24" s="293"/>
      <c r="F24" s="97"/>
      <c r="G24" s="123"/>
      <c r="H24" s="296"/>
      <c r="I24" s="296"/>
      <c r="J24" s="296"/>
      <c r="K24" s="296"/>
      <c r="L24" s="296"/>
      <c r="M24" s="309"/>
      <c r="N24" s="332"/>
      <c r="O24" s="56"/>
    </row>
    <row r="25" spans="1:25" ht="14.5" hidden="1" x14ac:dyDescent="0.35">
      <c r="A25" s="312"/>
      <c r="B25" s="293"/>
      <c r="C25" s="293"/>
      <c r="D25" s="293"/>
      <c r="E25" s="293"/>
      <c r="F25" s="97"/>
      <c r="G25" s="123"/>
      <c r="H25" s="296"/>
      <c r="I25" s="296"/>
      <c r="J25" s="296"/>
      <c r="K25" s="296"/>
      <c r="L25" s="296"/>
      <c r="M25" s="309"/>
      <c r="N25" s="332"/>
      <c r="O25" s="56"/>
    </row>
    <row r="26" spans="1:25" ht="14.5" hidden="1" x14ac:dyDescent="0.35">
      <c r="A26" s="312"/>
      <c r="B26" s="293"/>
      <c r="C26" s="293"/>
      <c r="D26" s="293"/>
      <c r="E26" s="293"/>
      <c r="F26" s="97"/>
      <c r="G26" s="123"/>
      <c r="H26" s="296"/>
      <c r="I26" s="296"/>
      <c r="J26" s="296"/>
      <c r="K26" s="296"/>
      <c r="L26" s="296"/>
      <c r="M26" s="309"/>
      <c r="N26" s="332"/>
      <c r="O26" s="56"/>
    </row>
    <row r="27" spans="1:25" ht="15" hidden="1" thickBot="1" x14ac:dyDescent="0.4">
      <c r="A27" s="313"/>
      <c r="B27" s="294"/>
      <c r="C27" s="294"/>
      <c r="D27" s="294"/>
      <c r="E27" s="294"/>
      <c r="F27" s="129"/>
      <c r="G27" s="134"/>
      <c r="H27" s="297"/>
      <c r="I27" s="297"/>
      <c r="J27" s="297"/>
      <c r="K27" s="297"/>
      <c r="L27" s="297"/>
      <c r="M27" s="310"/>
      <c r="N27" s="333"/>
      <c r="O27" s="56"/>
    </row>
    <row r="28" spans="1:25" ht="14.65" hidden="1" customHeight="1" x14ac:dyDescent="0.35">
      <c r="A28" s="302"/>
      <c r="B28" s="305"/>
      <c r="C28" s="305"/>
      <c r="D28" s="292"/>
      <c r="E28" s="292"/>
      <c r="F28" s="132"/>
      <c r="G28" s="133"/>
      <c r="H28" s="295"/>
      <c r="I28" s="298" t="e">
        <f>VLOOKUP(H28,Probabilidad!$C$4:$D$8,2,0)</f>
        <v>#N/A</v>
      </c>
      <c r="J28" s="295"/>
      <c r="K28" s="298" t="e">
        <f>VLOOKUP(J28,'Impacto Corrupción'!$C$5:$F$7,3,0)</f>
        <v>#N/A</v>
      </c>
      <c r="L28" s="298" t="e">
        <f>VLOOKUP('Identificación de Riesgos'!I28:I37,Probabilidad!$A$4:$B$8,2,0)</f>
        <v>#N/A</v>
      </c>
      <c r="M28" s="330" t="e">
        <f t="shared" ref="M28" si="0">K28</f>
        <v>#N/A</v>
      </c>
      <c r="N28" s="331" t="e">
        <f>VLOOKUP(L28,$R$73:$W$77,MATCH(M28,$R$72:$U$72,0),0)</f>
        <v>#N/A</v>
      </c>
      <c r="O28" s="56"/>
      <c r="P28"/>
      <c r="Q28"/>
      <c r="R28"/>
      <c r="S28"/>
      <c r="T28"/>
      <c r="U28"/>
      <c r="V28"/>
      <c r="W28"/>
      <c r="X28"/>
      <c r="Y28"/>
    </row>
    <row r="29" spans="1:25" ht="14.5" hidden="1" x14ac:dyDescent="0.35">
      <c r="A29" s="303"/>
      <c r="B29" s="306"/>
      <c r="C29" s="306"/>
      <c r="D29" s="293"/>
      <c r="E29" s="293"/>
      <c r="F29" s="97"/>
      <c r="G29" s="123"/>
      <c r="H29" s="296"/>
      <c r="I29" s="296"/>
      <c r="J29" s="296"/>
      <c r="K29" s="296"/>
      <c r="L29" s="296"/>
      <c r="M29" s="309"/>
      <c r="N29" s="332"/>
      <c r="O29" s="56"/>
      <c r="P29"/>
      <c r="Q29"/>
      <c r="R29"/>
      <c r="S29"/>
      <c r="T29"/>
      <c r="U29"/>
      <c r="V29"/>
      <c r="W29"/>
      <c r="X29"/>
      <c r="Y29"/>
    </row>
    <row r="30" spans="1:25" ht="14.5" hidden="1" x14ac:dyDescent="0.35">
      <c r="A30" s="303"/>
      <c r="B30" s="306"/>
      <c r="C30" s="306"/>
      <c r="D30" s="293"/>
      <c r="E30" s="293"/>
      <c r="F30" s="97"/>
      <c r="G30" s="123"/>
      <c r="H30" s="296"/>
      <c r="I30" s="296"/>
      <c r="J30" s="296"/>
      <c r="K30" s="296"/>
      <c r="L30" s="296"/>
      <c r="M30" s="309"/>
      <c r="N30" s="332"/>
      <c r="O30" s="56"/>
      <c r="P30"/>
      <c r="Q30"/>
      <c r="R30"/>
      <c r="S30"/>
      <c r="T30"/>
      <c r="U30"/>
      <c r="V30"/>
      <c r="W30"/>
      <c r="X30"/>
      <c r="Y30"/>
    </row>
    <row r="31" spans="1:25" ht="14.5" hidden="1" x14ac:dyDescent="0.35">
      <c r="A31" s="303"/>
      <c r="B31" s="306"/>
      <c r="C31" s="306"/>
      <c r="D31" s="293"/>
      <c r="E31" s="293"/>
      <c r="F31" s="97"/>
      <c r="G31" s="123"/>
      <c r="H31" s="296"/>
      <c r="I31" s="296"/>
      <c r="J31" s="296"/>
      <c r="K31" s="296"/>
      <c r="L31" s="296"/>
      <c r="M31" s="309"/>
      <c r="N31" s="332"/>
      <c r="O31" s="56"/>
      <c r="P31"/>
      <c r="Q31"/>
      <c r="R31"/>
      <c r="S31"/>
      <c r="T31"/>
      <c r="U31"/>
      <c r="V31"/>
      <c r="W31"/>
      <c r="X31"/>
      <c r="Y31"/>
    </row>
    <row r="32" spans="1:25" ht="14.5" hidden="1" x14ac:dyDescent="0.35">
      <c r="A32" s="303"/>
      <c r="B32" s="306"/>
      <c r="C32" s="306"/>
      <c r="D32" s="293"/>
      <c r="E32" s="293"/>
      <c r="F32" s="97"/>
      <c r="G32" s="123"/>
      <c r="H32" s="296"/>
      <c r="I32" s="296"/>
      <c r="J32" s="296"/>
      <c r="K32" s="296"/>
      <c r="L32" s="296"/>
      <c r="M32" s="309"/>
      <c r="N32" s="332"/>
      <c r="O32" s="56"/>
      <c r="P32"/>
      <c r="Q32"/>
      <c r="R32"/>
      <c r="S32"/>
      <c r="T32"/>
      <c r="U32"/>
      <c r="V32"/>
      <c r="W32"/>
      <c r="X32"/>
      <c r="Y32"/>
    </row>
    <row r="33" spans="1:25" ht="16.149999999999999" hidden="1" customHeight="1" x14ac:dyDescent="0.35">
      <c r="A33" s="303"/>
      <c r="B33" s="306"/>
      <c r="C33" s="306"/>
      <c r="D33" s="293"/>
      <c r="E33" s="293"/>
      <c r="F33" s="97"/>
      <c r="G33" s="123"/>
      <c r="H33" s="296"/>
      <c r="I33" s="296"/>
      <c r="J33" s="296"/>
      <c r="K33" s="296"/>
      <c r="L33" s="296"/>
      <c r="M33" s="309"/>
      <c r="N33" s="332"/>
      <c r="O33" s="56"/>
      <c r="P33"/>
      <c r="Q33"/>
      <c r="R33"/>
      <c r="S33"/>
      <c r="T33"/>
      <c r="U33"/>
      <c r="V33"/>
      <c r="W33"/>
      <c r="X33"/>
      <c r="Y33"/>
    </row>
    <row r="34" spans="1:25" ht="15" hidden="1" customHeight="1" x14ac:dyDescent="0.35">
      <c r="A34" s="303"/>
      <c r="B34" s="306"/>
      <c r="C34" s="306"/>
      <c r="D34" s="293"/>
      <c r="E34" s="293"/>
      <c r="F34" s="97"/>
      <c r="G34" s="123"/>
      <c r="H34" s="296"/>
      <c r="I34" s="296"/>
      <c r="J34" s="296"/>
      <c r="K34" s="296"/>
      <c r="L34" s="296"/>
      <c r="M34" s="309"/>
      <c r="N34" s="332"/>
      <c r="O34" s="56"/>
      <c r="P34"/>
      <c r="Q34"/>
      <c r="R34"/>
      <c r="S34"/>
      <c r="T34"/>
      <c r="U34"/>
      <c r="V34"/>
      <c r="W34"/>
      <c r="X34"/>
      <c r="Y34"/>
    </row>
    <row r="35" spans="1:25" ht="14.5" hidden="1" x14ac:dyDescent="0.35">
      <c r="A35" s="303"/>
      <c r="B35" s="306"/>
      <c r="C35" s="306"/>
      <c r="D35" s="293"/>
      <c r="E35" s="293"/>
      <c r="F35" s="97"/>
      <c r="G35" s="123"/>
      <c r="H35" s="296"/>
      <c r="I35" s="296"/>
      <c r="J35" s="296"/>
      <c r="K35" s="296"/>
      <c r="L35" s="296"/>
      <c r="M35" s="309"/>
      <c r="N35" s="332"/>
      <c r="O35" s="56"/>
      <c r="P35"/>
      <c r="Q35"/>
      <c r="R35"/>
      <c r="S35"/>
      <c r="T35"/>
      <c r="U35"/>
      <c r="V35"/>
      <c r="W35"/>
      <c r="X35"/>
      <c r="Y35"/>
    </row>
    <row r="36" spans="1:25" ht="14.5" hidden="1" x14ac:dyDescent="0.35">
      <c r="A36" s="303"/>
      <c r="B36" s="306"/>
      <c r="C36" s="306"/>
      <c r="D36" s="293"/>
      <c r="E36" s="293"/>
      <c r="F36" s="97"/>
      <c r="G36" s="123"/>
      <c r="H36" s="296"/>
      <c r="I36" s="296"/>
      <c r="J36" s="296"/>
      <c r="K36" s="296"/>
      <c r="L36" s="296"/>
      <c r="M36" s="309"/>
      <c r="N36" s="332"/>
      <c r="O36" s="56"/>
      <c r="P36"/>
      <c r="Q36"/>
      <c r="R36"/>
      <c r="S36"/>
      <c r="T36"/>
      <c r="U36"/>
      <c r="V36"/>
      <c r="W36"/>
      <c r="X36"/>
      <c r="Y36"/>
    </row>
    <row r="37" spans="1:25" ht="15" hidden="1" thickBot="1" x14ac:dyDescent="0.4">
      <c r="A37" s="304"/>
      <c r="B37" s="307"/>
      <c r="C37" s="307"/>
      <c r="D37" s="294"/>
      <c r="E37" s="294"/>
      <c r="F37" s="129"/>
      <c r="G37" s="134"/>
      <c r="H37" s="297"/>
      <c r="I37" s="297"/>
      <c r="J37" s="297"/>
      <c r="K37" s="297"/>
      <c r="L37" s="297"/>
      <c r="M37" s="341"/>
      <c r="N37" s="333"/>
      <c r="O37" s="56"/>
      <c r="P37"/>
      <c r="Q37"/>
      <c r="R37"/>
      <c r="S37"/>
      <c r="T37"/>
      <c r="U37"/>
      <c r="V37"/>
      <c r="W37"/>
      <c r="X37"/>
      <c r="Y37"/>
    </row>
    <row r="38" spans="1:25" ht="14.65" hidden="1" customHeight="1" x14ac:dyDescent="0.35">
      <c r="A38" s="314"/>
      <c r="B38" s="316"/>
      <c r="C38" s="316"/>
      <c r="D38" s="293"/>
      <c r="E38" s="293"/>
      <c r="G38" s="124"/>
      <c r="H38" s="338"/>
      <c r="I38" s="340" t="e">
        <f>VLOOKUP(H38,Probabilidad!$C$4:$D$8,2,0)</f>
        <v>#N/A</v>
      </c>
      <c r="J38" s="338"/>
      <c r="K38" s="340" t="e">
        <f>VLOOKUP(J38,'Impacto Corrupción'!$C$5:$F$7,3,0)</f>
        <v>#N/A</v>
      </c>
      <c r="L38" s="340" t="e">
        <f>VLOOKUP('Identificación de Riesgos'!I38:I47,Probabilidad!$A$4:$B$8,2,0)</f>
        <v>#N/A</v>
      </c>
      <c r="M38" s="330" t="e">
        <f t="shared" ref="M38" si="1">K38</f>
        <v>#N/A</v>
      </c>
      <c r="N38" s="342" t="e">
        <f>VLOOKUP(L38,$R$73:$W$77,MATCH(M38,$R$72:$U$72,0),0)</f>
        <v>#N/A</v>
      </c>
      <c r="O38" s="56"/>
      <c r="P38"/>
      <c r="Q38"/>
      <c r="R38"/>
      <c r="S38"/>
      <c r="T38"/>
      <c r="U38"/>
      <c r="V38"/>
      <c r="W38"/>
      <c r="X38"/>
      <c r="Y38"/>
    </row>
    <row r="39" spans="1:25" ht="14.5" hidden="1" x14ac:dyDescent="0.35">
      <c r="A39" s="303"/>
      <c r="B39" s="306"/>
      <c r="C39" s="306"/>
      <c r="D39" s="293"/>
      <c r="E39" s="293"/>
      <c r="F39" s="97"/>
      <c r="G39" s="123"/>
      <c r="H39" s="296"/>
      <c r="I39" s="296"/>
      <c r="J39" s="296"/>
      <c r="K39" s="296"/>
      <c r="L39" s="296"/>
      <c r="M39" s="309"/>
      <c r="N39" s="332"/>
      <c r="O39" s="56"/>
      <c r="P39"/>
      <c r="Q39"/>
      <c r="R39"/>
      <c r="S39"/>
      <c r="T39"/>
      <c r="U39"/>
      <c r="V39"/>
      <c r="W39"/>
      <c r="X39"/>
      <c r="Y39"/>
    </row>
    <row r="40" spans="1:25" ht="14.5" hidden="1" x14ac:dyDescent="0.35">
      <c r="A40" s="303"/>
      <c r="B40" s="306"/>
      <c r="C40" s="306"/>
      <c r="D40" s="293"/>
      <c r="E40" s="293"/>
      <c r="F40" s="97"/>
      <c r="G40" s="123"/>
      <c r="H40" s="296"/>
      <c r="I40" s="296"/>
      <c r="J40" s="296"/>
      <c r="K40" s="296"/>
      <c r="L40" s="296"/>
      <c r="M40" s="309"/>
      <c r="N40" s="332"/>
      <c r="O40" s="56"/>
      <c r="P40"/>
      <c r="Q40"/>
      <c r="R40"/>
      <c r="S40"/>
      <c r="T40"/>
      <c r="U40"/>
      <c r="V40"/>
      <c r="W40"/>
      <c r="X40"/>
      <c r="Y40"/>
    </row>
    <row r="41" spans="1:25" ht="14.5" hidden="1" x14ac:dyDescent="0.35">
      <c r="A41" s="303"/>
      <c r="B41" s="306"/>
      <c r="C41" s="306"/>
      <c r="D41" s="293"/>
      <c r="E41" s="293"/>
      <c r="F41" s="97"/>
      <c r="G41" s="123"/>
      <c r="H41" s="296"/>
      <c r="I41" s="296"/>
      <c r="J41" s="296"/>
      <c r="K41" s="296"/>
      <c r="L41" s="296"/>
      <c r="M41" s="309"/>
      <c r="N41" s="332"/>
      <c r="O41" s="56"/>
      <c r="P41"/>
      <c r="Q41"/>
      <c r="R41"/>
      <c r="S41"/>
      <c r="T41"/>
      <c r="U41"/>
      <c r="V41"/>
      <c r="W41"/>
      <c r="X41"/>
      <c r="Y41"/>
    </row>
    <row r="42" spans="1:25" ht="14.5" hidden="1" x14ac:dyDescent="0.35">
      <c r="A42" s="303"/>
      <c r="B42" s="306"/>
      <c r="C42" s="306"/>
      <c r="D42" s="293"/>
      <c r="E42" s="293"/>
      <c r="F42" s="97"/>
      <c r="G42" s="123"/>
      <c r="H42" s="296"/>
      <c r="I42" s="296"/>
      <c r="J42" s="296"/>
      <c r="K42" s="296"/>
      <c r="L42" s="296"/>
      <c r="M42" s="309"/>
      <c r="N42" s="332"/>
      <c r="O42" s="56"/>
      <c r="P42"/>
      <c r="Q42"/>
      <c r="R42"/>
      <c r="S42"/>
      <c r="T42"/>
      <c r="U42"/>
      <c r="V42"/>
      <c r="W42"/>
      <c r="X42"/>
      <c r="Y42"/>
    </row>
    <row r="43" spans="1:25" ht="16.149999999999999" hidden="1" customHeight="1" x14ac:dyDescent="0.35">
      <c r="A43" s="303"/>
      <c r="B43" s="306"/>
      <c r="C43" s="306"/>
      <c r="D43" s="293"/>
      <c r="E43" s="293"/>
      <c r="F43" s="97"/>
      <c r="G43" s="123"/>
      <c r="H43" s="296"/>
      <c r="I43" s="296"/>
      <c r="J43" s="296"/>
      <c r="K43" s="296"/>
      <c r="L43" s="296"/>
      <c r="M43" s="309"/>
      <c r="N43" s="332"/>
      <c r="O43" s="56"/>
      <c r="P43"/>
      <c r="Q43"/>
      <c r="R43"/>
      <c r="S43"/>
      <c r="T43"/>
      <c r="U43"/>
      <c r="V43"/>
      <c r="W43"/>
      <c r="X43"/>
      <c r="Y43"/>
    </row>
    <row r="44" spans="1:25" ht="15" hidden="1" customHeight="1" x14ac:dyDescent="0.35">
      <c r="A44" s="303"/>
      <c r="B44" s="306"/>
      <c r="C44" s="306"/>
      <c r="D44" s="293"/>
      <c r="E44" s="293"/>
      <c r="F44" s="97"/>
      <c r="G44" s="123"/>
      <c r="H44" s="296"/>
      <c r="I44" s="296"/>
      <c r="J44" s="296"/>
      <c r="K44" s="296"/>
      <c r="L44" s="296"/>
      <c r="M44" s="309"/>
      <c r="N44" s="332"/>
      <c r="O44" s="56"/>
    </row>
    <row r="45" spans="1:25" ht="14.5" hidden="1" x14ac:dyDescent="0.35">
      <c r="A45" s="303"/>
      <c r="B45" s="306"/>
      <c r="C45" s="306"/>
      <c r="D45" s="293"/>
      <c r="E45" s="293"/>
      <c r="F45" s="97"/>
      <c r="G45" s="123"/>
      <c r="H45" s="296"/>
      <c r="I45" s="296"/>
      <c r="J45" s="296"/>
      <c r="K45" s="296"/>
      <c r="L45" s="296"/>
      <c r="M45" s="309"/>
      <c r="N45" s="332"/>
      <c r="O45" s="56"/>
    </row>
    <row r="46" spans="1:25" ht="14.5" hidden="1" x14ac:dyDescent="0.35">
      <c r="A46" s="303"/>
      <c r="B46" s="306"/>
      <c r="C46" s="306"/>
      <c r="D46" s="293"/>
      <c r="E46" s="293"/>
      <c r="F46" s="97"/>
      <c r="G46" s="123"/>
      <c r="H46" s="296"/>
      <c r="I46" s="296"/>
      <c r="J46" s="296"/>
      <c r="K46" s="296"/>
      <c r="L46" s="296"/>
      <c r="M46" s="309"/>
      <c r="N46" s="332"/>
      <c r="O46" s="56"/>
    </row>
    <row r="47" spans="1:25" ht="15" hidden="1" thickBot="1" x14ac:dyDescent="0.4">
      <c r="A47" s="315"/>
      <c r="B47" s="317"/>
      <c r="C47" s="317"/>
      <c r="D47" s="293"/>
      <c r="E47" s="293"/>
      <c r="F47" s="135"/>
      <c r="G47" s="136"/>
      <c r="H47" s="339"/>
      <c r="I47" s="339"/>
      <c r="J47" s="339"/>
      <c r="K47" s="339"/>
      <c r="L47" s="339"/>
      <c r="M47" s="341"/>
      <c r="N47" s="343"/>
      <c r="O47" s="56"/>
    </row>
    <row r="48" spans="1:25" ht="14.65" hidden="1" customHeight="1" x14ac:dyDescent="0.35">
      <c r="A48" s="302"/>
      <c r="B48" s="305"/>
      <c r="C48" s="305"/>
      <c r="D48" s="292"/>
      <c r="E48" s="292"/>
      <c r="F48" s="132"/>
      <c r="G48" s="133"/>
      <c r="H48" s="295"/>
      <c r="I48" s="298" t="e">
        <f>VLOOKUP(H48,Probabilidad!$C$4:$D$8,2,0)</f>
        <v>#N/A</v>
      </c>
      <c r="J48" s="295"/>
      <c r="K48" s="298" t="e">
        <f>VLOOKUP(J48,'Impacto Corrupción'!$C$5:$F$7,3,0)</f>
        <v>#N/A</v>
      </c>
      <c r="L48" s="298" t="e">
        <f>VLOOKUP('Identificación de Riesgos'!I48:I57,Probabilidad!$A$4:$B$8,2,0)</f>
        <v>#N/A</v>
      </c>
      <c r="M48" s="330" t="e">
        <f t="shared" ref="M48" si="2">K48</f>
        <v>#N/A</v>
      </c>
      <c r="N48" s="331" t="e">
        <f>VLOOKUP(L48,$R$73:$W$77,MATCH(M48,$R$72:$U$72,0),0)</f>
        <v>#N/A</v>
      </c>
      <c r="O48" s="56"/>
    </row>
    <row r="49" spans="1:15" ht="14.5" hidden="1" x14ac:dyDescent="0.35">
      <c r="A49" s="303"/>
      <c r="B49" s="306"/>
      <c r="C49" s="306"/>
      <c r="D49" s="293"/>
      <c r="E49" s="293"/>
      <c r="F49" s="97"/>
      <c r="G49" s="123"/>
      <c r="H49" s="296"/>
      <c r="I49" s="296"/>
      <c r="J49" s="296"/>
      <c r="K49" s="296"/>
      <c r="L49" s="296"/>
      <c r="M49" s="309"/>
      <c r="N49" s="332"/>
      <c r="O49" s="56"/>
    </row>
    <row r="50" spans="1:15" ht="14.5" hidden="1" x14ac:dyDescent="0.35">
      <c r="A50" s="303"/>
      <c r="B50" s="306"/>
      <c r="C50" s="306"/>
      <c r="D50" s="293"/>
      <c r="E50" s="293"/>
      <c r="F50" s="97"/>
      <c r="G50" s="123"/>
      <c r="H50" s="296"/>
      <c r="I50" s="296"/>
      <c r="J50" s="296"/>
      <c r="K50" s="296"/>
      <c r="L50" s="296"/>
      <c r="M50" s="309"/>
      <c r="N50" s="332"/>
      <c r="O50" s="56"/>
    </row>
    <row r="51" spans="1:15" ht="14.5" hidden="1" x14ac:dyDescent="0.35">
      <c r="A51" s="303"/>
      <c r="B51" s="306"/>
      <c r="C51" s="306"/>
      <c r="D51" s="293"/>
      <c r="E51" s="293"/>
      <c r="F51" s="97"/>
      <c r="G51" s="123"/>
      <c r="H51" s="296"/>
      <c r="I51" s="296"/>
      <c r="J51" s="296"/>
      <c r="K51" s="296"/>
      <c r="L51" s="296"/>
      <c r="M51" s="309"/>
      <c r="N51" s="332"/>
      <c r="O51" s="56"/>
    </row>
    <row r="52" spans="1:15" ht="14.5" hidden="1" x14ac:dyDescent="0.35">
      <c r="A52" s="303"/>
      <c r="B52" s="306"/>
      <c r="C52" s="306"/>
      <c r="D52" s="293"/>
      <c r="E52" s="293"/>
      <c r="F52" s="97"/>
      <c r="G52" s="123"/>
      <c r="H52" s="296"/>
      <c r="I52" s="296"/>
      <c r="J52" s="296"/>
      <c r="K52" s="296"/>
      <c r="L52" s="296"/>
      <c r="M52" s="309"/>
      <c r="N52" s="332"/>
      <c r="O52" s="56"/>
    </row>
    <row r="53" spans="1:15" ht="16.149999999999999" hidden="1" customHeight="1" x14ac:dyDescent="0.35">
      <c r="A53" s="303"/>
      <c r="B53" s="306"/>
      <c r="C53" s="306"/>
      <c r="D53" s="293"/>
      <c r="E53" s="293"/>
      <c r="F53" s="97"/>
      <c r="G53" s="123"/>
      <c r="H53" s="296"/>
      <c r="I53" s="296"/>
      <c r="J53" s="296"/>
      <c r="K53" s="296"/>
      <c r="L53" s="296"/>
      <c r="M53" s="309"/>
      <c r="N53" s="332"/>
      <c r="O53" s="56"/>
    </row>
    <row r="54" spans="1:15" ht="15" hidden="1" customHeight="1" x14ac:dyDescent="0.35">
      <c r="A54" s="303"/>
      <c r="B54" s="306"/>
      <c r="C54" s="306"/>
      <c r="D54" s="293"/>
      <c r="E54" s="293"/>
      <c r="F54" s="97"/>
      <c r="G54" s="123"/>
      <c r="H54" s="296"/>
      <c r="I54" s="296"/>
      <c r="J54" s="296"/>
      <c r="K54" s="296"/>
      <c r="L54" s="296"/>
      <c r="M54" s="309"/>
      <c r="N54" s="332"/>
      <c r="O54" s="56"/>
    </row>
    <row r="55" spans="1:15" ht="14.5" hidden="1" x14ac:dyDescent="0.35">
      <c r="A55" s="303"/>
      <c r="B55" s="306"/>
      <c r="C55" s="306"/>
      <c r="D55" s="293"/>
      <c r="E55" s="293"/>
      <c r="F55" s="97"/>
      <c r="G55" s="123"/>
      <c r="H55" s="296"/>
      <c r="I55" s="296"/>
      <c r="J55" s="296"/>
      <c r="K55" s="296"/>
      <c r="L55" s="296"/>
      <c r="M55" s="309"/>
      <c r="N55" s="332"/>
      <c r="O55" s="56"/>
    </row>
    <row r="56" spans="1:15" ht="14.5" hidden="1" x14ac:dyDescent="0.35">
      <c r="A56" s="303"/>
      <c r="B56" s="306"/>
      <c r="C56" s="306"/>
      <c r="D56" s="293"/>
      <c r="E56" s="293"/>
      <c r="F56" s="97"/>
      <c r="G56" s="123"/>
      <c r="H56" s="296"/>
      <c r="I56" s="296"/>
      <c r="J56" s="296"/>
      <c r="K56" s="296"/>
      <c r="L56" s="296"/>
      <c r="M56" s="309"/>
      <c r="N56" s="332"/>
      <c r="O56" s="56"/>
    </row>
    <row r="57" spans="1:15" ht="15" hidden="1" thickBot="1" x14ac:dyDescent="0.4">
      <c r="A57" s="304"/>
      <c r="B57" s="307"/>
      <c r="C57" s="307"/>
      <c r="D57" s="294"/>
      <c r="E57" s="294"/>
      <c r="F57" s="129"/>
      <c r="G57" s="134"/>
      <c r="H57" s="297"/>
      <c r="I57" s="297"/>
      <c r="J57" s="297"/>
      <c r="K57" s="297"/>
      <c r="L57" s="297"/>
      <c r="M57" s="341"/>
      <c r="N57" s="333"/>
      <c r="O57" s="56"/>
    </row>
    <row r="58" spans="1:15" ht="14.65" hidden="1" customHeight="1" x14ac:dyDescent="0.35">
      <c r="A58" s="302"/>
      <c r="B58" s="305"/>
      <c r="C58" s="305"/>
      <c r="D58" s="292"/>
      <c r="E58" s="292"/>
      <c r="F58" s="132"/>
      <c r="G58" s="133"/>
      <c r="H58" s="295"/>
      <c r="I58" s="298" t="e">
        <f>VLOOKUP(H58,Probabilidad!$C$4:$D$8,2,0)</f>
        <v>#N/A</v>
      </c>
      <c r="J58" s="295"/>
      <c r="K58" s="298" t="e">
        <f>VLOOKUP(J58,'Impacto Corrupción'!$C$5:$F$7,3,0)</f>
        <v>#N/A</v>
      </c>
      <c r="L58" s="298" t="e">
        <f>VLOOKUP('Identificación de Riesgos'!I58:I67,Probabilidad!$A$4:$B$8,2,0)</f>
        <v>#N/A</v>
      </c>
      <c r="M58" s="330" t="e">
        <f t="shared" ref="M58" si="3">K58</f>
        <v>#N/A</v>
      </c>
      <c r="N58" s="331" t="e">
        <f>VLOOKUP(L58,$R$73:$W$77,MATCH(M58,$R$72:$U$72,0),0)</f>
        <v>#N/A</v>
      </c>
      <c r="O58" s="56"/>
    </row>
    <row r="59" spans="1:15" ht="14.5" hidden="1" x14ac:dyDescent="0.35">
      <c r="A59" s="303"/>
      <c r="B59" s="306"/>
      <c r="C59" s="306"/>
      <c r="D59" s="293"/>
      <c r="E59" s="293"/>
      <c r="F59" s="97"/>
      <c r="G59" s="123"/>
      <c r="H59" s="296"/>
      <c r="I59" s="296"/>
      <c r="J59" s="296"/>
      <c r="K59" s="296"/>
      <c r="L59" s="296"/>
      <c r="M59" s="309"/>
      <c r="N59" s="332"/>
      <c r="O59" s="56"/>
    </row>
    <row r="60" spans="1:15" ht="14.5" hidden="1" x14ac:dyDescent="0.35">
      <c r="A60" s="303"/>
      <c r="B60" s="306"/>
      <c r="C60" s="306"/>
      <c r="D60" s="293"/>
      <c r="E60" s="293"/>
      <c r="F60" s="97"/>
      <c r="G60" s="123"/>
      <c r="H60" s="296"/>
      <c r="I60" s="296"/>
      <c r="J60" s="296"/>
      <c r="K60" s="296"/>
      <c r="L60" s="296"/>
      <c r="M60" s="309"/>
      <c r="N60" s="332"/>
      <c r="O60" s="56"/>
    </row>
    <row r="61" spans="1:15" ht="14.5" hidden="1" x14ac:dyDescent="0.35">
      <c r="A61" s="303"/>
      <c r="B61" s="306"/>
      <c r="C61" s="306"/>
      <c r="D61" s="293"/>
      <c r="E61" s="293"/>
      <c r="F61" s="97"/>
      <c r="G61" s="123"/>
      <c r="H61" s="296"/>
      <c r="I61" s="296"/>
      <c r="J61" s="296"/>
      <c r="K61" s="296"/>
      <c r="L61" s="296"/>
      <c r="M61" s="309"/>
      <c r="N61" s="332"/>
      <c r="O61" s="56"/>
    </row>
    <row r="62" spans="1:15" ht="14.5" hidden="1" x14ac:dyDescent="0.35">
      <c r="A62" s="303"/>
      <c r="B62" s="306"/>
      <c r="C62" s="306"/>
      <c r="D62" s="293"/>
      <c r="E62" s="293"/>
      <c r="F62" s="97"/>
      <c r="G62" s="123"/>
      <c r="H62" s="296"/>
      <c r="I62" s="296"/>
      <c r="J62" s="296"/>
      <c r="K62" s="296"/>
      <c r="L62" s="296"/>
      <c r="M62" s="309"/>
      <c r="N62" s="332"/>
      <c r="O62" s="56"/>
    </row>
    <row r="63" spans="1:15" ht="16.149999999999999" hidden="1" customHeight="1" x14ac:dyDescent="0.35">
      <c r="A63" s="303"/>
      <c r="B63" s="306"/>
      <c r="C63" s="306"/>
      <c r="D63" s="293"/>
      <c r="E63" s="293"/>
      <c r="F63" s="97"/>
      <c r="G63" s="123"/>
      <c r="H63" s="296"/>
      <c r="I63" s="296"/>
      <c r="J63" s="296"/>
      <c r="K63" s="296"/>
      <c r="L63" s="296"/>
      <c r="M63" s="309"/>
      <c r="N63" s="332"/>
      <c r="O63" s="56"/>
    </row>
    <row r="64" spans="1:15" ht="15" hidden="1" customHeight="1" x14ac:dyDescent="0.35">
      <c r="A64" s="303"/>
      <c r="B64" s="306"/>
      <c r="C64" s="306"/>
      <c r="D64" s="293"/>
      <c r="E64" s="293"/>
      <c r="F64" s="97"/>
      <c r="G64" s="123"/>
      <c r="H64" s="296"/>
      <c r="I64" s="296"/>
      <c r="J64" s="296"/>
      <c r="K64" s="296"/>
      <c r="L64" s="296"/>
      <c r="M64" s="309"/>
      <c r="N64" s="332"/>
      <c r="O64" s="56"/>
    </row>
    <row r="65" spans="1:25" ht="14.5" hidden="1" x14ac:dyDescent="0.35">
      <c r="A65" s="303"/>
      <c r="B65" s="306"/>
      <c r="C65" s="306"/>
      <c r="D65" s="293"/>
      <c r="E65" s="293"/>
      <c r="F65" s="97"/>
      <c r="G65" s="123"/>
      <c r="H65" s="296"/>
      <c r="I65" s="296"/>
      <c r="J65" s="296"/>
      <c r="K65" s="296"/>
      <c r="L65" s="296"/>
      <c r="M65" s="309"/>
      <c r="N65" s="332"/>
      <c r="O65" s="56"/>
    </row>
    <row r="66" spans="1:25" ht="14.5" hidden="1" x14ac:dyDescent="0.35">
      <c r="A66" s="303"/>
      <c r="B66" s="306"/>
      <c r="C66" s="306"/>
      <c r="D66" s="293"/>
      <c r="E66" s="293"/>
      <c r="F66" s="97"/>
      <c r="G66" s="123"/>
      <c r="H66" s="296"/>
      <c r="I66" s="296"/>
      <c r="J66" s="296"/>
      <c r="K66" s="296"/>
      <c r="L66" s="296"/>
      <c r="M66" s="309"/>
      <c r="N66" s="332"/>
      <c r="O66" s="56"/>
    </row>
    <row r="67" spans="1:25" ht="15" hidden="1" thickBot="1" x14ac:dyDescent="0.4">
      <c r="A67" s="304"/>
      <c r="B67" s="307"/>
      <c r="C67" s="307"/>
      <c r="D67" s="294"/>
      <c r="E67" s="294"/>
      <c r="F67" s="129"/>
      <c r="G67" s="134"/>
      <c r="H67" s="297"/>
      <c r="I67" s="297"/>
      <c r="J67" s="297"/>
      <c r="K67" s="297"/>
      <c r="L67" s="297"/>
      <c r="M67" s="310"/>
      <c r="N67" s="333"/>
      <c r="O67" s="56"/>
    </row>
    <row r="68" spans="1:25" ht="18.75" hidden="1" customHeight="1" x14ac:dyDescent="0.35"/>
    <row r="71" spans="1:25" ht="18.75" customHeight="1" x14ac:dyDescent="0.35">
      <c r="R71" s="23"/>
    </row>
    <row r="72" spans="1:25" ht="18.75" customHeight="1" thickBot="1" x14ac:dyDescent="0.4">
      <c r="S72" s="21" t="s">
        <v>43</v>
      </c>
      <c r="T72" s="21" t="s">
        <v>45</v>
      </c>
      <c r="U72" s="21" t="s">
        <v>47</v>
      </c>
      <c r="W72"/>
      <c r="X72"/>
      <c r="Y72"/>
    </row>
    <row r="73" spans="1:25" ht="18.75" customHeight="1" thickBot="1" x14ac:dyDescent="0.4">
      <c r="P73" s="299" t="s">
        <v>114</v>
      </c>
      <c r="Q73" s="66" t="s">
        <v>38</v>
      </c>
      <c r="R73" s="84" t="s">
        <v>38</v>
      </c>
      <c r="S73" s="81" t="s">
        <v>115</v>
      </c>
      <c r="T73" s="81" t="s">
        <v>115</v>
      </c>
      <c r="U73" s="81" t="s">
        <v>115</v>
      </c>
      <c r="W73"/>
      <c r="X73"/>
      <c r="Y73"/>
    </row>
    <row r="74" spans="1:25" ht="18.75" customHeight="1" x14ac:dyDescent="0.35">
      <c r="P74" s="300"/>
      <c r="Q74" s="65" t="s">
        <v>35</v>
      </c>
      <c r="R74" s="84" t="s">
        <v>35</v>
      </c>
      <c r="S74" s="80" t="s">
        <v>111</v>
      </c>
      <c r="T74" s="81" t="s">
        <v>115</v>
      </c>
      <c r="U74" s="81" t="s">
        <v>115</v>
      </c>
      <c r="W74"/>
      <c r="X74"/>
      <c r="Y74"/>
    </row>
    <row r="75" spans="1:25" ht="18.75" customHeight="1" x14ac:dyDescent="0.35">
      <c r="P75" s="300"/>
      <c r="Q75" s="64" t="s">
        <v>32</v>
      </c>
      <c r="R75" s="84" t="s">
        <v>32</v>
      </c>
      <c r="S75" s="80" t="s">
        <v>111</v>
      </c>
      <c r="T75" s="81" t="s">
        <v>115</v>
      </c>
      <c r="U75" s="81" t="s">
        <v>115</v>
      </c>
      <c r="W75"/>
      <c r="X75"/>
      <c r="Y75"/>
    </row>
    <row r="76" spans="1:25" ht="18.75" customHeight="1" x14ac:dyDescent="0.35">
      <c r="P76" s="300"/>
      <c r="Q76" s="62" t="s">
        <v>29</v>
      </c>
      <c r="R76" s="84" t="s">
        <v>29</v>
      </c>
      <c r="S76" s="24" t="s">
        <v>43</v>
      </c>
      <c r="T76" s="80" t="s">
        <v>111</v>
      </c>
      <c r="U76" s="81" t="s">
        <v>115</v>
      </c>
      <c r="W76"/>
      <c r="X76"/>
      <c r="Y76"/>
    </row>
    <row r="77" spans="1:25" ht="18.75" customHeight="1" thickBot="1" x14ac:dyDescent="0.4">
      <c r="P77" s="301"/>
      <c r="Q77" s="60" t="s">
        <v>26</v>
      </c>
      <c r="R77" s="84" t="s">
        <v>26</v>
      </c>
      <c r="S77" s="24" t="s">
        <v>43</v>
      </c>
      <c r="T77" s="80" t="s">
        <v>111</v>
      </c>
      <c r="U77" s="81" t="s">
        <v>115</v>
      </c>
      <c r="W77"/>
      <c r="X77"/>
      <c r="Y77"/>
    </row>
    <row r="78" spans="1:25" ht="18.75" customHeight="1" thickBot="1" x14ac:dyDescent="0.4">
      <c r="Q78" s="25"/>
      <c r="R78" s="25"/>
      <c r="S78" s="26"/>
      <c r="W78"/>
      <c r="X78"/>
      <c r="Y78"/>
    </row>
    <row r="79" spans="1:25" ht="18.75" customHeight="1" thickBot="1" x14ac:dyDescent="0.4">
      <c r="P79" s="25"/>
      <c r="Q79" s="25"/>
      <c r="R79" s="25"/>
      <c r="S79" s="181" t="s">
        <v>116</v>
      </c>
      <c r="T79" s="182" t="s">
        <v>117</v>
      </c>
      <c r="U79" s="183" t="s">
        <v>118</v>
      </c>
      <c r="W79"/>
      <c r="X79"/>
      <c r="Y79"/>
    </row>
    <row r="80" spans="1:25" ht="18.75" customHeight="1" thickBot="1" x14ac:dyDescent="0.4">
      <c r="P80" s="25"/>
      <c r="Q80" s="25"/>
      <c r="R80" s="25"/>
      <c r="S80" s="284" t="s">
        <v>51</v>
      </c>
      <c r="T80" s="285"/>
      <c r="U80" s="286"/>
    </row>
    <row r="81" spans="18:18" ht="18.75" customHeight="1" x14ac:dyDescent="0.35">
      <c r="R81" s="23"/>
    </row>
    <row r="82" spans="18:18" ht="18.75" customHeight="1" x14ac:dyDescent="0.35">
      <c r="R82" s="23"/>
    </row>
  </sheetData>
  <mergeCells count="85">
    <mergeCell ref="N58:N67"/>
    <mergeCell ref="I58:I67"/>
    <mergeCell ref="J58:J67"/>
    <mergeCell ref="K58:K67"/>
    <mergeCell ref="L58:L67"/>
    <mergeCell ref="M58:M67"/>
    <mergeCell ref="J48:J57"/>
    <mergeCell ref="K48:K57"/>
    <mergeCell ref="L48:L57"/>
    <mergeCell ref="M48:M57"/>
    <mergeCell ref="N48:N57"/>
    <mergeCell ref="A48:A57"/>
    <mergeCell ref="B48:B57"/>
    <mergeCell ref="C48:C57"/>
    <mergeCell ref="H48:H57"/>
    <mergeCell ref="I48:I57"/>
    <mergeCell ref="C38:C47"/>
    <mergeCell ref="A28:A37"/>
    <mergeCell ref="B28:B37"/>
    <mergeCell ref="C28:C37"/>
    <mergeCell ref="N18:N27"/>
    <mergeCell ref="I18:I27"/>
    <mergeCell ref="J18:J27"/>
    <mergeCell ref="K18:K27"/>
    <mergeCell ref="L18:L27"/>
    <mergeCell ref="M18:M27"/>
    <mergeCell ref="L28:L37"/>
    <mergeCell ref="M28:M37"/>
    <mergeCell ref="N28:N37"/>
    <mergeCell ref="M38:M47"/>
    <mergeCell ref="N38:N47"/>
    <mergeCell ref="H28:H37"/>
    <mergeCell ref="J38:J47"/>
    <mergeCell ref="K38:K47"/>
    <mergeCell ref="L38:L47"/>
    <mergeCell ref="H38:H47"/>
    <mergeCell ref="I38:I47"/>
    <mergeCell ref="Q3:W3"/>
    <mergeCell ref="A1:N3"/>
    <mergeCell ref="A6:C6"/>
    <mergeCell ref="A8:A17"/>
    <mergeCell ref="L8:L17"/>
    <mergeCell ref="M8:M17"/>
    <mergeCell ref="N8:N17"/>
    <mergeCell ref="B8:B17"/>
    <mergeCell ref="C8:C17"/>
    <mergeCell ref="O7:O11"/>
    <mergeCell ref="L6:L7"/>
    <mergeCell ref="M6:M7"/>
    <mergeCell ref="N6:N7"/>
    <mergeCell ref="D6:G6"/>
    <mergeCell ref="H8:H17"/>
    <mergeCell ref="K8:K17"/>
    <mergeCell ref="A58:A67"/>
    <mergeCell ref="B58:B67"/>
    <mergeCell ref="C58:C67"/>
    <mergeCell ref="E8:E17"/>
    <mergeCell ref="D8:D17"/>
    <mergeCell ref="D18:D27"/>
    <mergeCell ref="E18:E27"/>
    <mergeCell ref="D28:D37"/>
    <mergeCell ref="E28:E37"/>
    <mergeCell ref="D38:D47"/>
    <mergeCell ref="E38:E47"/>
    <mergeCell ref="A18:A27"/>
    <mergeCell ref="B18:B27"/>
    <mergeCell ref="C18:C27"/>
    <mergeCell ref="A38:A47"/>
    <mergeCell ref="B38:B47"/>
    <mergeCell ref="S80:U80"/>
    <mergeCell ref="H6:K6"/>
    <mergeCell ref="H7:I7"/>
    <mergeCell ref="J7:K7"/>
    <mergeCell ref="D48:D57"/>
    <mergeCell ref="E48:E57"/>
    <mergeCell ref="D58:D67"/>
    <mergeCell ref="E58:E67"/>
    <mergeCell ref="H18:H27"/>
    <mergeCell ref="J28:J37"/>
    <mergeCell ref="I28:I37"/>
    <mergeCell ref="P73:P77"/>
    <mergeCell ref="I8:I17"/>
    <mergeCell ref="J8:J17"/>
    <mergeCell ref="K28:K37"/>
    <mergeCell ref="H58:H67"/>
  </mergeCells>
  <phoneticPr fontId="57" type="noConversion"/>
  <conditionalFormatting sqref="I8:I67">
    <cfRule type="cellIs" dxfId="44" priority="235" operator="equal">
      <formula>0.2</formula>
    </cfRule>
    <cfRule type="cellIs" dxfId="43" priority="236" operator="equal">
      <formula>0.4</formula>
    </cfRule>
    <cfRule type="cellIs" dxfId="42" priority="237" operator="equal">
      <formula>0.6</formula>
    </cfRule>
    <cfRule type="cellIs" dxfId="41" priority="238" operator="equal">
      <formula>0.8</formula>
    </cfRule>
    <cfRule type="cellIs" dxfId="40" priority="239" operator="equal">
      <formula>1</formula>
    </cfRule>
  </conditionalFormatting>
  <conditionalFormatting sqref="K8:K67">
    <cfRule type="cellIs" dxfId="39" priority="15" operator="equal">
      <formula>0.2</formula>
    </cfRule>
    <cfRule type="cellIs" dxfId="38" priority="16" operator="equal">
      <formula>0.4</formula>
    </cfRule>
    <cfRule type="cellIs" dxfId="37" priority="17" operator="equal">
      <formula>0.6</formula>
    </cfRule>
    <cfRule type="cellIs" dxfId="36" priority="18" operator="equal">
      <formula>0.8</formula>
    </cfRule>
    <cfRule type="cellIs" dxfId="35" priority="19" operator="equal">
      <formula>1</formula>
    </cfRule>
  </conditionalFormatting>
  <conditionalFormatting sqref="L8:L67">
    <cfRule type="cellIs" dxfId="34" priority="10" operator="equal">
      <formula>"Rara vez"</formula>
    </cfRule>
    <cfRule type="cellIs" dxfId="33" priority="11" operator="equal">
      <formula>"Improbable"</formula>
    </cfRule>
    <cfRule type="cellIs" dxfId="32" priority="12" operator="equal">
      <formula>"Posible"</formula>
    </cfRule>
    <cfRule type="cellIs" dxfId="31" priority="13" operator="equal">
      <formula>"Probable"</formula>
    </cfRule>
    <cfRule type="cellIs" dxfId="30" priority="14" operator="equal">
      <formula>"Casi seguro"</formula>
    </cfRule>
  </conditionalFormatting>
  <conditionalFormatting sqref="M8:M67">
    <cfRule type="cellIs" dxfId="29" priority="5" operator="equal">
      <formula>"Leve"</formula>
    </cfRule>
    <cfRule type="cellIs" dxfId="28" priority="6" operator="equal">
      <formula>"Menor"</formula>
    </cfRule>
    <cfRule type="cellIs" dxfId="27" priority="7" operator="equal">
      <formula>"Moderado"</formula>
    </cfRule>
    <cfRule type="cellIs" dxfId="26" priority="8" operator="equal">
      <formula>"Mayor"</formula>
    </cfRule>
    <cfRule type="cellIs" dxfId="25" priority="9" operator="equal">
      <formula>"Catastrófico"</formula>
    </cfRule>
  </conditionalFormatting>
  <conditionalFormatting sqref="N8:N67">
    <cfRule type="cellIs" dxfId="24" priority="1" operator="equal">
      <formula>"Bajo"</formula>
    </cfRule>
    <cfRule type="cellIs" dxfId="23" priority="2" operator="equal">
      <formula>"Moderado"</formula>
    </cfRule>
    <cfRule type="cellIs" dxfId="22" priority="3" operator="equal">
      <formula>"Alto"</formula>
    </cfRule>
    <cfRule type="cellIs" dxfId="21" priority="4" operator="equal">
      <formula>"Extremo"</formula>
    </cfRule>
  </conditionalFormatting>
  <dataValidations xWindow="1441" yWindow="561" count="17">
    <dataValidation allowBlank="1" showInputMessage="1" showErrorMessage="1" promptTitle="CAUSAS" prompt="Medios, circunstancias y agentes generadores del riesgo. Enumere y coloque seguidamente cada una de las causas. (Ejem: 1 Causa)" sqref="JB65487:JB65495 SX65487:SX65495 ACT65487:ACT65495 AMP65487:AMP65495 AWL65487:AWL65495 BGH65487:BGH65495 BQD65487:BQD65495 BZZ65487:BZZ65495 CJV65487:CJV65495 CTR65487:CTR65495 DDN65487:DDN65495 DNJ65487:DNJ65495 DXF65487:DXF65495 EHB65487:EHB65495 EQX65487:EQX65495 FAT65487:FAT65495 FKP65487:FKP65495 FUL65487:FUL65495 GEH65487:GEH65495 GOD65487:GOD65495 GXZ65487:GXZ65495 HHV65487:HHV65495 HRR65487:HRR65495 IBN65487:IBN65495 ILJ65487:ILJ65495 IVF65487:IVF65495 JFB65487:JFB65495 JOX65487:JOX65495 JYT65487:JYT65495 KIP65487:KIP65495 KSL65487:KSL65495 LCH65487:LCH65495 LMD65487:LMD65495 LVZ65487:LVZ65495 MFV65487:MFV65495 MPR65487:MPR65495 MZN65487:MZN65495 NJJ65487:NJJ65495 NTF65487:NTF65495 ODB65487:ODB65495 OMX65487:OMX65495 OWT65487:OWT65495 PGP65487:PGP65495 PQL65487:PQL65495 QAH65487:QAH65495 QKD65487:QKD65495 QTZ65487:QTZ65495 RDV65487:RDV65495 RNR65487:RNR65495 RXN65487:RXN65495 SHJ65487:SHJ65495 SRF65487:SRF65495 TBB65487:TBB65495 TKX65487:TKX65495 TUT65487:TUT65495 UEP65487:UEP65495 UOL65487:UOL65495 UYH65487:UYH65495 VID65487:VID65495 VRZ65487:VRZ65495 WBV65487:WBV65495 WLR65487:WLR65495 WVN65487:WVN65495 JB131023:JB131031 SX131023:SX131031 ACT131023:ACT131031 AMP131023:AMP131031 AWL131023:AWL131031 BGH131023:BGH131031 BQD131023:BQD131031 BZZ131023:BZZ131031 CJV131023:CJV131031 CTR131023:CTR131031 DDN131023:DDN131031 DNJ131023:DNJ131031 DXF131023:DXF131031 EHB131023:EHB131031 EQX131023:EQX131031 FAT131023:FAT131031 FKP131023:FKP131031 FUL131023:FUL131031 GEH131023:GEH131031 GOD131023:GOD131031 GXZ131023:GXZ131031 HHV131023:HHV131031 HRR131023:HRR131031 IBN131023:IBN131031 ILJ131023:ILJ131031 IVF131023:IVF131031 JFB131023:JFB131031 JOX131023:JOX131031 JYT131023:JYT131031 KIP131023:KIP131031 KSL131023:KSL131031 LCH131023:LCH131031 LMD131023:LMD131031 LVZ131023:LVZ131031 MFV131023:MFV131031 MPR131023:MPR131031 MZN131023:MZN131031 NJJ131023:NJJ131031 NTF131023:NTF131031 ODB131023:ODB131031 OMX131023:OMX131031 OWT131023:OWT131031 PGP131023:PGP131031 PQL131023:PQL131031 QAH131023:QAH131031 QKD131023:QKD131031 QTZ131023:QTZ131031 RDV131023:RDV131031 RNR131023:RNR131031 RXN131023:RXN131031 SHJ131023:SHJ131031 SRF131023:SRF131031 TBB131023:TBB131031 TKX131023:TKX131031 TUT131023:TUT131031 UEP131023:UEP131031 UOL131023:UOL131031 UYH131023:UYH131031 VID131023:VID131031 VRZ131023:VRZ131031 WBV131023:WBV131031 WLR131023:WLR131031 WVN131023:WVN131031 JB196559:JB196567 SX196559:SX196567 ACT196559:ACT196567 AMP196559:AMP196567 AWL196559:AWL196567 BGH196559:BGH196567 BQD196559:BQD196567 BZZ196559:BZZ196567 CJV196559:CJV196567 CTR196559:CTR196567 DDN196559:DDN196567 DNJ196559:DNJ196567 DXF196559:DXF196567 EHB196559:EHB196567 EQX196559:EQX196567 FAT196559:FAT196567 FKP196559:FKP196567 FUL196559:FUL196567 GEH196559:GEH196567 GOD196559:GOD196567 GXZ196559:GXZ196567 HHV196559:HHV196567 HRR196559:HRR196567 IBN196559:IBN196567 ILJ196559:ILJ196567 IVF196559:IVF196567 JFB196559:JFB196567 JOX196559:JOX196567 JYT196559:JYT196567 KIP196559:KIP196567 KSL196559:KSL196567 LCH196559:LCH196567 LMD196559:LMD196567 LVZ196559:LVZ196567 MFV196559:MFV196567 MPR196559:MPR196567 MZN196559:MZN196567 NJJ196559:NJJ196567 NTF196559:NTF196567 ODB196559:ODB196567 OMX196559:OMX196567 OWT196559:OWT196567 PGP196559:PGP196567 PQL196559:PQL196567 QAH196559:QAH196567 QKD196559:QKD196567 QTZ196559:QTZ196567 RDV196559:RDV196567 RNR196559:RNR196567 RXN196559:RXN196567 SHJ196559:SHJ196567 SRF196559:SRF196567 TBB196559:TBB196567 TKX196559:TKX196567 TUT196559:TUT196567 UEP196559:UEP196567 UOL196559:UOL196567 UYH196559:UYH196567 VID196559:VID196567 VRZ196559:VRZ196567 WBV196559:WBV196567 WLR196559:WLR196567 WVN196559:WVN196567 JB262095:JB262103 SX262095:SX262103 ACT262095:ACT262103 AMP262095:AMP262103 AWL262095:AWL262103 BGH262095:BGH262103 BQD262095:BQD262103 BZZ262095:BZZ262103 CJV262095:CJV262103 CTR262095:CTR262103 DDN262095:DDN262103 DNJ262095:DNJ262103 DXF262095:DXF262103 EHB262095:EHB262103 EQX262095:EQX262103 FAT262095:FAT262103 FKP262095:FKP262103 FUL262095:FUL262103 GEH262095:GEH262103 GOD262095:GOD262103 GXZ262095:GXZ262103 HHV262095:HHV262103 HRR262095:HRR262103 IBN262095:IBN262103 ILJ262095:ILJ262103 IVF262095:IVF262103 JFB262095:JFB262103 JOX262095:JOX262103 JYT262095:JYT262103 KIP262095:KIP262103 KSL262095:KSL262103 LCH262095:LCH262103 LMD262095:LMD262103 LVZ262095:LVZ262103 MFV262095:MFV262103 MPR262095:MPR262103 MZN262095:MZN262103 NJJ262095:NJJ262103 NTF262095:NTF262103 ODB262095:ODB262103 OMX262095:OMX262103 OWT262095:OWT262103 PGP262095:PGP262103 PQL262095:PQL262103 QAH262095:QAH262103 QKD262095:QKD262103 QTZ262095:QTZ262103 RDV262095:RDV262103 RNR262095:RNR262103 RXN262095:RXN262103 SHJ262095:SHJ262103 SRF262095:SRF262103 TBB262095:TBB262103 TKX262095:TKX262103 TUT262095:TUT262103 UEP262095:UEP262103 UOL262095:UOL262103 UYH262095:UYH262103 VID262095:VID262103 VRZ262095:VRZ262103 WBV262095:WBV262103 WLR262095:WLR262103 WVN262095:WVN262103 JB327631:JB327639 SX327631:SX327639 ACT327631:ACT327639 AMP327631:AMP327639 AWL327631:AWL327639 BGH327631:BGH327639 BQD327631:BQD327639 BZZ327631:BZZ327639 CJV327631:CJV327639 CTR327631:CTR327639 DDN327631:DDN327639 DNJ327631:DNJ327639 DXF327631:DXF327639 EHB327631:EHB327639 EQX327631:EQX327639 FAT327631:FAT327639 FKP327631:FKP327639 FUL327631:FUL327639 GEH327631:GEH327639 GOD327631:GOD327639 GXZ327631:GXZ327639 HHV327631:HHV327639 HRR327631:HRR327639 IBN327631:IBN327639 ILJ327631:ILJ327639 IVF327631:IVF327639 JFB327631:JFB327639 JOX327631:JOX327639 JYT327631:JYT327639 KIP327631:KIP327639 KSL327631:KSL327639 LCH327631:LCH327639 LMD327631:LMD327639 LVZ327631:LVZ327639 MFV327631:MFV327639 MPR327631:MPR327639 MZN327631:MZN327639 NJJ327631:NJJ327639 NTF327631:NTF327639 ODB327631:ODB327639 OMX327631:OMX327639 OWT327631:OWT327639 PGP327631:PGP327639 PQL327631:PQL327639 QAH327631:QAH327639 QKD327631:QKD327639 QTZ327631:QTZ327639 RDV327631:RDV327639 RNR327631:RNR327639 RXN327631:RXN327639 SHJ327631:SHJ327639 SRF327631:SRF327639 TBB327631:TBB327639 TKX327631:TKX327639 TUT327631:TUT327639 UEP327631:UEP327639 UOL327631:UOL327639 UYH327631:UYH327639 VID327631:VID327639 VRZ327631:VRZ327639 WBV327631:WBV327639 WLR327631:WLR327639 WVN327631:WVN327639 JB393167:JB393175 SX393167:SX393175 ACT393167:ACT393175 AMP393167:AMP393175 AWL393167:AWL393175 BGH393167:BGH393175 BQD393167:BQD393175 BZZ393167:BZZ393175 CJV393167:CJV393175 CTR393167:CTR393175 DDN393167:DDN393175 DNJ393167:DNJ393175 DXF393167:DXF393175 EHB393167:EHB393175 EQX393167:EQX393175 FAT393167:FAT393175 FKP393167:FKP393175 FUL393167:FUL393175 GEH393167:GEH393175 GOD393167:GOD393175 GXZ393167:GXZ393175 HHV393167:HHV393175 HRR393167:HRR393175 IBN393167:IBN393175 ILJ393167:ILJ393175 IVF393167:IVF393175 JFB393167:JFB393175 JOX393167:JOX393175 JYT393167:JYT393175 KIP393167:KIP393175 KSL393167:KSL393175 LCH393167:LCH393175 LMD393167:LMD393175 LVZ393167:LVZ393175 MFV393167:MFV393175 MPR393167:MPR393175 MZN393167:MZN393175 NJJ393167:NJJ393175 NTF393167:NTF393175 ODB393167:ODB393175 OMX393167:OMX393175 OWT393167:OWT393175 PGP393167:PGP393175 PQL393167:PQL393175 QAH393167:QAH393175 QKD393167:QKD393175 QTZ393167:QTZ393175 RDV393167:RDV393175 RNR393167:RNR393175 RXN393167:RXN393175 SHJ393167:SHJ393175 SRF393167:SRF393175 TBB393167:TBB393175 TKX393167:TKX393175 TUT393167:TUT393175 UEP393167:UEP393175 UOL393167:UOL393175 UYH393167:UYH393175 VID393167:VID393175 VRZ393167:VRZ393175 WBV393167:WBV393175 WLR393167:WLR393175 WVN393167:WVN393175 JB458703:JB458711 SX458703:SX458711 ACT458703:ACT458711 AMP458703:AMP458711 AWL458703:AWL458711 BGH458703:BGH458711 BQD458703:BQD458711 BZZ458703:BZZ458711 CJV458703:CJV458711 CTR458703:CTR458711 DDN458703:DDN458711 DNJ458703:DNJ458711 DXF458703:DXF458711 EHB458703:EHB458711 EQX458703:EQX458711 FAT458703:FAT458711 FKP458703:FKP458711 FUL458703:FUL458711 GEH458703:GEH458711 GOD458703:GOD458711 GXZ458703:GXZ458711 HHV458703:HHV458711 HRR458703:HRR458711 IBN458703:IBN458711 ILJ458703:ILJ458711 IVF458703:IVF458711 JFB458703:JFB458711 JOX458703:JOX458711 JYT458703:JYT458711 KIP458703:KIP458711 KSL458703:KSL458711 LCH458703:LCH458711 LMD458703:LMD458711 LVZ458703:LVZ458711 MFV458703:MFV458711 MPR458703:MPR458711 MZN458703:MZN458711 NJJ458703:NJJ458711 NTF458703:NTF458711 ODB458703:ODB458711 OMX458703:OMX458711 OWT458703:OWT458711 PGP458703:PGP458711 PQL458703:PQL458711 QAH458703:QAH458711 QKD458703:QKD458711 QTZ458703:QTZ458711 RDV458703:RDV458711 RNR458703:RNR458711 RXN458703:RXN458711 SHJ458703:SHJ458711 SRF458703:SRF458711 TBB458703:TBB458711 TKX458703:TKX458711 TUT458703:TUT458711 UEP458703:UEP458711 UOL458703:UOL458711 UYH458703:UYH458711 VID458703:VID458711 VRZ458703:VRZ458711 WBV458703:WBV458711 WLR458703:WLR458711 WVN458703:WVN458711 JB524239:JB524247 SX524239:SX524247 ACT524239:ACT524247 AMP524239:AMP524247 AWL524239:AWL524247 BGH524239:BGH524247 BQD524239:BQD524247 BZZ524239:BZZ524247 CJV524239:CJV524247 CTR524239:CTR524247 DDN524239:DDN524247 DNJ524239:DNJ524247 DXF524239:DXF524247 EHB524239:EHB524247 EQX524239:EQX524247 FAT524239:FAT524247 FKP524239:FKP524247 FUL524239:FUL524247 GEH524239:GEH524247 GOD524239:GOD524247 GXZ524239:GXZ524247 HHV524239:HHV524247 HRR524239:HRR524247 IBN524239:IBN524247 ILJ524239:ILJ524247 IVF524239:IVF524247 JFB524239:JFB524247 JOX524239:JOX524247 JYT524239:JYT524247 KIP524239:KIP524247 KSL524239:KSL524247 LCH524239:LCH524247 LMD524239:LMD524247 LVZ524239:LVZ524247 MFV524239:MFV524247 MPR524239:MPR524247 MZN524239:MZN524247 NJJ524239:NJJ524247 NTF524239:NTF524247 ODB524239:ODB524247 OMX524239:OMX524247 OWT524239:OWT524247 PGP524239:PGP524247 PQL524239:PQL524247 QAH524239:QAH524247 QKD524239:QKD524247 QTZ524239:QTZ524247 RDV524239:RDV524247 RNR524239:RNR524247 RXN524239:RXN524247 SHJ524239:SHJ524247 SRF524239:SRF524247 TBB524239:TBB524247 TKX524239:TKX524247 TUT524239:TUT524247 UEP524239:UEP524247 UOL524239:UOL524247 UYH524239:UYH524247 VID524239:VID524247 VRZ524239:VRZ524247 WBV524239:WBV524247 WLR524239:WLR524247 WVN524239:WVN524247 JB589775:JB589783 SX589775:SX589783 ACT589775:ACT589783 AMP589775:AMP589783 AWL589775:AWL589783 BGH589775:BGH589783 BQD589775:BQD589783 BZZ589775:BZZ589783 CJV589775:CJV589783 CTR589775:CTR589783 DDN589775:DDN589783 DNJ589775:DNJ589783 DXF589775:DXF589783 EHB589775:EHB589783 EQX589775:EQX589783 FAT589775:FAT589783 FKP589775:FKP589783 FUL589775:FUL589783 GEH589775:GEH589783 GOD589775:GOD589783 GXZ589775:GXZ589783 HHV589775:HHV589783 HRR589775:HRR589783 IBN589775:IBN589783 ILJ589775:ILJ589783 IVF589775:IVF589783 JFB589775:JFB589783 JOX589775:JOX589783 JYT589775:JYT589783 KIP589775:KIP589783 KSL589775:KSL589783 LCH589775:LCH589783 LMD589775:LMD589783 LVZ589775:LVZ589783 MFV589775:MFV589783 MPR589775:MPR589783 MZN589775:MZN589783 NJJ589775:NJJ589783 NTF589775:NTF589783 ODB589775:ODB589783 OMX589775:OMX589783 OWT589775:OWT589783 PGP589775:PGP589783 PQL589775:PQL589783 QAH589775:QAH589783 QKD589775:QKD589783 QTZ589775:QTZ589783 RDV589775:RDV589783 RNR589775:RNR589783 RXN589775:RXN589783 SHJ589775:SHJ589783 SRF589775:SRF589783 TBB589775:TBB589783 TKX589775:TKX589783 TUT589775:TUT589783 UEP589775:UEP589783 UOL589775:UOL589783 UYH589775:UYH589783 VID589775:VID589783 VRZ589775:VRZ589783 WBV589775:WBV589783 WLR589775:WLR589783 WVN589775:WVN589783 JB655311:JB655319 SX655311:SX655319 ACT655311:ACT655319 AMP655311:AMP655319 AWL655311:AWL655319 BGH655311:BGH655319 BQD655311:BQD655319 BZZ655311:BZZ655319 CJV655311:CJV655319 CTR655311:CTR655319 DDN655311:DDN655319 DNJ655311:DNJ655319 DXF655311:DXF655319 EHB655311:EHB655319 EQX655311:EQX655319 FAT655311:FAT655319 FKP655311:FKP655319 FUL655311:FUL655319 GEH655311:GEH655319 GOD655311:GOD655319 GXZ655311:GXZ655319 HHV655311:HHV655319 HRR655311:HRR655319 IBN655311:IBN655319 ILJ655311:ILJ655319 IVF655311:IVF655319 JFB655311:JFB655319 JOX655311:JOX655319 JYT655311:JYT655319 KIP655311:KIP655319 KSL655311:KSL655319 LCH655311:LCH655319 LMD655311:LMD655319 LVZ655311:LVZ655319 MFV655311:MFV655319 MPR655311:MPR655319 MZN655311:MZN655319 NJJ655311:NJJ655319 NTF655311:NTF655319 ODB655311:ODB655319 OMX655311:OMX655319 OWT655311:OWT655319 PGP655311:PGP655319 PQL655311:PQL655319 QAH655311:QAH655319 QKD655311:QKD655319 QTZ655311:QTZ655319 RDV655311:RDV655319 RNR655311:RNR655319 RXN655311:RXN655319 SHJ655311:SHJ655319 SRF655311:SRF655319 TBB655311:TBB655319 TKX655311:TKX655319 TUT655311:TUT655319 UEP655311:UEP655319 UOL655311:UOL655319 UYH655311:UYH655319 VID655311:VID655319 VRZ655311:VRZ655319 WBV655311:WBV655319 WLR655311:WLR655319 WVN655311:WVN655319 JB720847:JB720855 SX720847:SX720855 ACT720847:ACT720855 AMP720847:AMP720855 AWL720847:AWL720855 BGH720847:BGH720855 BQD720847:BQD720855 BZZ720847:BZZ720855 CJV720847:CJV720855 CTR720847:CTR720855 DDN720847:DDN720855 DNJ720847:DNJ720855 DXF720847:DXF720855 EHB720847:EHB720855 EQX720847:EQX720855 FAT720847:FAT720855 FKP720847:FKP720855 FUL720847:FUL720855 GEH720847:GEH720855 GOD720847:GOD720855 GXZ720847:GXZ720855 HHV720847:HHV720855 HRR720847:HRR720855 IBN720847:IBN720855 ILJ720847:ILJ720855 IVF720847:IVF720855 JFB720847:JFB720855 JOX720847:JOX720855 JYT720847:JYT720855 KIP720847:KIP720855 KSL720847:KSL720855 LCH720847:LCH720855 LMD720847:LMD720855 LVZ720847:LVZ720855 MFV720847:MFV720855 MPR720847:MPR720855 MZN720847:MZN720855 NJJ720847:NJJ720855 NTF720847:NTF720855 ODB720847:ODB720855 OMX720847:OMX720855 OWT720847:OWT720855 PGP720847:PGP720855 PQL720847:PQL720855 QAH720847:QAH720855 QKD720847:QKD720855 QTZ720847:QTZ720855 RDV720847:RDV720855 RNR720847:RNR720855 RXN720847:RXN720855 SHJ720847:SHJ720855 SRF720847:SRF720855 TBB720847:TBB720855 TKX720847:TKX720855 TUT720847:TUT720855 UEP720847:UEP720855 UOL720847:UOL720855 UYH720847:UYH720855 VID720847:VID720855 VRZ720847:VRZ720855 WBV720847:WBV720855 WLR720847:WLR720855 WVN720847:WVN720855 JB786383:JB786391 SX786383:SX786391 ACT786383:ACT786391 AMP786383:AMP786391 AWL786383:AWL786391 BGH786383:BGH786391 BQD786383:BQD786391 BZZ786383:BZZ786391 CJV786383:CJV786391 CTR786383:CTR786391 DDN786383:DDN786391 DNJ786383:DNJ786391 DXF786383:DXF786391 EHB786383:EHB786391 EQX786383:EQX786391 FAT786383:FAT786391 FKP786383:FKP786391 FUL786383:FUL786391 GEH786383:GEH786391 GOD786383:GOD786391 GXZ786383:GXZ786391 HHV786383:HHV786391 HRR786383:HRR786391 IBN786383:IBN786391 ILJ786383:ILJ786391 IVF786383:IVF786391 JFB786383:JFB786391 JOX786383:JOX786391 JYT786383:JYT786391 KIP786383:KIP786391 KSL786383:KSL786391 LCH786383:LCH786391 LMD786383:LMD786391 LVZ786383:LVZ786391 MFV786383:MFV786391 MPR786383:MPR786391 MZN786383:MZN786391 NJJ786383:NJJ786391 NTF786383:NTF786391 ODB786383:ODB786391 OMX786383:OMX786391 OWT786383:OWT786391 PGP786383:PGP786391 PQL786383:PQL786391 QAH786383:QAH786391 QKD786383:QKD786391 QTZ786383:QTZ786391 RDV786383:RDV786391 RNR786383:RNR786391 RXN786383:RXN786391 SHJ786383:SHJ786391 SRF786383:SRF786391 TBB786383:TBB786391 TKX786383:TKX786391 TUT786383:TUT786391 UEP786383:UEP786391 UOL786383:UOL786391 UYH786383:UYH786391 VID786383:VID786391 VRZ786383:VRZ786391 WBV786383:WBV786391 WLR786383:WLR786391 WVN786383:WVN786391 JB851919:JB851927 SX851919:SX851927 ACT851919:ACT851927 AMP851919:AMP851927 AWL851919:AWL851927 BGH851919:BGH851927 BQD851919:BQD851927 BZZ851919:BZZ851927 CJV851919:CJV851927 CTR851919:CTR851927 DDN851919:DDN851927 DNJ851919:DNJ851927 DXF851919:DXF851927 EHB851919:EHB851927 EQX851919:EQX851927 FAT851919:FAT851927 FKP851919:FKP851927 FUL851919:FUL851927 GEH851919:GEH851927 GOD851919:GOD851927 GXZ851919:GXZ851927 HHV851919:HHV851927 HRR851919:HRR851927 IBN851919:IBN851927 ILJ851919:ILJ851927 IVF851919:IVF851927 JFB851919:JFB851927 JOX851919:JOX851927 JYT851919:JYT851927 KIP851919:KIP851927 KSL851919:KSL851927 LCH851919:LCH851927 LMD851919:LMD851927 LVZ851919:LVZ851927 MFV851919:MFV851927 MPR851919:MPR851927 MZN851919:MZN851927 NJJ851919:NJJ851927 NTF851919:NTF851927 ODB851919:ODB851927 OMX851919:OMX851927 OWT851919:OWT851927 PGP851919:PGP851927 PQL851919:PQL851927 QAH851919:QAH851927 QKD851919:QKD851927 QTZ851919:QTZ851927 RDV851919:RDV851927 RNR851919:RNR851927 RXN851919:RXN851927 SHJ851919:SHJ851927 SRF851919:SRF851927 TBB851919:TBB851927 TKX851919:TKX851927 TUT851919:TUT851927 UEP851919:UEP851927 UOL851919:UOL851927 UYH851919:UYH851927 VID851919:VID851927 VRZ851919:VRZ851927 WBV851919:WBV851927 WLR851919:WLR851927 WVN851919:WVN851927 JB917455:JB917463 SX917455:SX917463 ACT917455:ACT917463 AMP917455:AMP917463 AWL917455:AWL917463 BGH917455:BGH917463 BQD917455:BQD917463 BZZ917455:BZZ917463 CJV917455:CJV917463 CTR917455:CTR917463 DDN917455:DDN917463 DNJ917455:DNJ917463 DXF917455:DXF917463 EHB917455:EHB917463 EQX917455:EQX917463 FAT917455:FAT917463 FKP917455:FKP917463 FUL917455:FUL917463 GEH917455:GEH917463 GOD917455:GOD917463 GXZ917455:GXZ917463 HHV917455:HHV917463 HRR917455:HRR917463 IBN917455:IBN917463 ILJ917455:ILJ917463 IVF917455:IVF917463 JFB917455:JFB917463 JOX917455:JOX917463 JYT917455:JYT917463 KIP917455:KIP917463 KSL917455:KSL917463 LCH917455:LCH917463 LMD917455:LMD917463 LVZ917455:LVZ917463 MFV917455:MFV917463 MPR917455:MPR917463 MZN917455:MZN917463 NJJ917455:NJJ917463 NTF917455:NTF917463 ODB917455:ODB917463 OMX917455:OMX917463 OWT917455:OWT917463 PGP917455:PGP917463 PQL917455:PQL917463 QAH917455:QAH917463 QKD917455:QKD917463 QTZ917455:QTZ917463 RDV917455:RDV917463 RNR917455:RNR917463 RXN917455:RXN917463 SHJ917455:SHJ917463 SRF917455:SRF917463 TBB917455:TBB917463 TKX917455:TKX917463 TUT917455:TUT917463 UEP917455:UEP917463 UOL917455:UOL917463 UYH917455:UYH917463 VID917455:VID917463 VRZ917455:VRZ917463 WBV917455:WBV917463 WLR917455:WLR917463 WVN917455:WVN917463 JB982991:JB982999 SX982991:SX982999 ACT982991:ACT982999 AMP982991:AMP982999 AWL982991:AWL982999 BGH982991:BGH982999 BQD982991:BQD982999 BZZ982991:BZZ982999 CJV982991:CJV982999 CTR982991:CTR982999 DDN982991:DDN982999 DNJ982991:DNJ982999 DXF982991:DXF982999 EHB982991:EHB982999 EQX982991:EQX982999 FAT982991:FAT982999 FKP982991:FKP982999 FUL982991:FUL982999 GEH982991:GEH982999 GOD982991:GOD982999 GXZ982991:GXZ982999 HHV982991:HHV982999 HRR982991:HRR982999 IBN982991:IBN982999 ILJ982991:ILJ982999 IVF982991:IVF982999 JFB982991:JFB982999 JOX982991:JOX982999 JYT982991:JYT982999 KIP982991:KIP982999 KSL982991:KSL982999 LCH982991:LCH982999 LMD982991:LMD982999 LVZ982991:LVZ982999 MFV982991:MFV982999 MPR982991:MPR982999 MZN982991:MZN982999 NJJ982991:NJJ982999 NTF982991:NTF982999 ODB982991:ODB982999 OMX982991:OMX982999 OWT982991:OWT982999 PGP982991:PGP982999 PQL982991:PQL982999 QAH982991:QAH982999 QKD982991:QKD982999 QTZ982991:QTZ982999 RDV982991:RDV982999 RNR982991:RNR982999 RXN982991:RXN982999 SHJ982991:SHJ982999 SRF982991:SRF982999 TBB982991:TBB982999 TKX982991:TKX982999 TUT982991:TUT982999 UEP982991:UEP982999 UOL982991:UOL982999 UYH982991:UYH982999 VID982991:VID982999 VRZ982991:VRZ982999 WBV982991:WBV982999 WLR982991:WLR982999 WVN982991:WVN982999 JB65497:JB65502 SX65497:SX65502 ACT65497:ACT65502 AMP65497:AMP65502 AWL65497:AWL65502 BGH65497:BGH65502 BQD65497:BQD65502 BZZ65497:BZZ65502 CJV65497:CJV65502 CTR65497:CTR65502 DDN65497:DDN65502 DNJ65497:DNJ65502 DXF65497:DXF65502 EHB65497:EHB65502 EQX65497:EQX65502 FAT65497:FAT65502 FKP65497:FKP65502 FUL65497:FUL65502 GEH65497:GEH65502 GOD65497:GOD65502 GXZ65497:GXZ65502 HHV65497:HHV65502 HRR65497:HRR65502 IBN65497:IBN65502 ILJ65497:ILJ65502 IVF65497:IVF65502 JFB65497:JFB65502 JOX65497:JOX65502 JYT65497:JYT65502 KIP65497:KIP65502 KSL65497:KSL65502 LCH65497:LCH65502 LMD65497:LMD65502 LVZ65497:LVZ65502 MFV65497:MFV65502 MPR65497:MPR65502 MZN65497:MZN65502 NJJ65497:NJJ65502 NTF65497:NTF65502 ODB65497:ODB65502 OMX65497:OMX65502 OWT65497:OWT65502 PGP65497:PGP65502 PQL65497:PQL65502 QAH65497:QAH65502 QKD65497:QKD65502 QTZ65497:QTZ65502 RDV65497:RDV65502 RNR65497:RNR65502 RXN65497:RXN65502 SHJ65497:SHJ65502 SRF65497:SRF65502 TBB65497:TBB65502 TKX65497:TKX65502 TUT65497:TUT65502 UEP65497:UEP65502 UOL65497:UOL65502 UYH65497:UYH65502 VID65497:VID65502 VRZ65497:VRZ65502 WBV65497:WBV65502 WLR65497:WLR65502 WVN65497:WVN65502 JB131033:JB131038 SX131033:SX131038 ACT131033:ACT131038 AMP131033:AMP131038 AWL131033:AWL131038 BGH131033:BGH131038 BQD131033:BQD131038 BZZ131033:BZZ131038 CJV131033:CJV131038 CTR131033:CTR131038 DDN131033:DDN131038 DNJ131033:DNJ131038 DXF131033:DXF131038 EHB131033:EHB131038 EQX131033:EQX131038 FAT131033:FAT131038 FKP131033:FKP131038 FUL131033:FUL131038 GEH131033:GEH131038 GOD131033:GOD131038 GXZ131033:GXZ131038 HHV131033:HHV131038 HRR131033:HRR131038 IBN131033:IBN131038 ILJ131033:ILJ131038 IVF131033:IVF131038 JFB131033:JFB131038 JOX131033:JOX131038 JYT131033:JYT131038 KIP131033:KIP131038 KSL131033:KSL131038 LCH131033:LCH131038 LMD131033:LMD131038 LVZ131033:LVZ131038 MFV131033:MFV131038 MPR131033:MPR131038 MZN131033:MZN131038 NJJ131033:NJJ131038 NTF131033:NTF131038 ODB131033:ODB131038 OMX131033:OMX131038 OWT131033:OWT131038 PGP131033:PGP131038 PQL131033:PQL131038 QAH131033:QAH131038 QKD131033:QKD131038 QTZ131033:QTZ131038 RDV131033:RDV131038 RNR131033:RNR131038 RXN131033:RXN131038 SHJ131033:SHJ131038 SRF131033:SRF131038 TBB131033:TBB131038 TKX131033:TKX131038 TUT131033:TUT131038 UEP131033:UEP131038 UOL131033:UOL131038 UYH131033:UYH131038 VID131033:VID131038 VRZ131033:VRZ131038 WBV131033:WBV131038 WLR131033:WLR131038 WVN131033:WVN131038 JB196569:JB196574 SX196569:SX196574 ACT196569:ACT196574 AMP196569:AMP196574 AWL196569:AWL196574 BGH196569:BGH196574 BQD196569:BQD196574 BZZ196569:BZZ196574 CJV196569:CJV196574 CTR196569:CTR196574 DDN196569:DDN196574 DNJ196569:DNJ196574 DXF196569:DXF196574 EHB196569:EHB196574 EQX196569:EQX196574 FAT196569:FAT196574 FKP196569:FKP196574 FUL196569:FUL196574 GEH196569:GEH196574 GOD196569:GOD196574 GXZ196569:GXZ196574 HHV196569:HHV196574 HRR196569:HRR196574 IBN196569:IBN196574 ILJ196569:ILJ196574 IVF196569:IVF196574 JFB196569:JFB196574 JOX196569:JOX196574 JYT196569:JYT196574 KIP196569:KIP196574 KSL196569:KSL196574 LCH196569:LCH196574 LMD196569:LMD196574 LVZ196569:LVZ196574 MFV196569:MFV196574 MPR196569:MPR196574 MZN196569:MZN196574 NJJ196569:NJJ196574 NTF196569:NTF196574 ODB196569:ODB196574 OMX196569:OMX196574 OWT196569:OWT196574 PGP196569:PGP196574 PQL196569:PQL196574 QAH196569:QAH196574 QKD196569:QKD196574 QTZ196569:QTZ196574 RDV196569:RDV196574 RNR196569:RNR196574 RXN196569:RXN196574 SHJ196569:SHJ196574 SRF196569:SRF196574 TBB196569:TBB196574 TKX196569:TKX196574 TUT196569:TUT196574 UEP196569:UEP196574 UOL196569:UOL196574 UYH196569:UYH196574 VID196569:VID196574 VRZ196569:VRZ196574 WBV196569:WBV196574 WLR196569:WLR196574 WVN196569:WVN196574 JB262105:JB262110 SX262105:SX262110 ACT262105:ACT262110 AMP262105:AMP262110 AWL262105:AWL262110 BGH262105:BGH262110 BQD262105:BQD262110 BZZ262105:BZZ262110 CJV262105:CJV262110 CTR262105:CTR262110 DDN262105:DDN262110 DNJ262105:DNJ262110 DXF262105:DXF262110 EHB262105:EHB262110 EQX262105:EQX262110 FAT262105:FAT262110 FKP262105:FKP262110 FUL262105:FUL262110 GEH262105:GEH262110 GOD262105:GOD262110 GXZ262105:GXZ262110 HHV262105:HHV262110 HRR262105:HRR262110 IBN262105:IBN262110 ILJ262105:ILJ262110 IVF262105:IVF262110 JFB262105:JFB262110 JOX262105:JOX262110 JYT262105:JYT262110 KIP262105:KIP262110 KSL262105:KSL262110 LCH262105:LCH262110 LMD262105:LMD262110 LVZ262105:LVZ262110 MFV262105:MFV262110 MPR262105:MPR262110 MZN262105:MZN262110 NJJ262105:NJJ262110 NTF262105:NTF262110 ODB262105:ODB262110 OMX262105:OMX262110 OWT262105:OWT262110 PGP262105:PGP262110 PQL262105:PQL262110 QAH262105:QAH262110 QKD262105:QKD262110 QTZ262105:QTZ262110 RDV262105:RDV262110 RNR262105:RNR262110 RXN262105:RXN262110 SHJ262105:SHJ262110 SRF262105:SRF262110 TBB262105:TBB262110 TKX262105:TKX262110 TUT262105:TUT262110 UEP262105:UEP262110 UOL262105:UOL262110 UYH262105:UYH262110 VID262105:VID262110 VRZ262105:VRZ262110 WBV262105:WBV262110 WLR262105:WLR262110 WVN262105:WVN262110 JB327641:JB327646 SX327641:SX327646 ACT327641:ACT327646 AMP327641:AMP327646 AWL327641:AWL327646 BGH327641:BGH327646 BQD327641:BQD327646 BZZ327641:BZZ327646 CJV327641:CJV327646 CTR327641:CTR327646 DDN327641:DDN327646 DNJ327641:DNJ327646 DXF327641:DXF327646 EHB327641:EHB327646 EQX327641:EQX327646 FAT327641:FAT327646 FKP327641:FKP327646 FUL327641:FUL327646 GEH327641:GEH327646 GOD327641:GOD327646 GXZ327641:GXZ327646 HHV327641:HHV327646 HRR327641:HRR327646 IBN327641:IBN327646 ILJ327641:ILJ327646 IVF327641:IVF327646 JFB327641:JFB327646 JOX327641:JOX327646 JYT327641:JYT327646 KIP327641:KIP327646 KSL327641:KSL327646 LCH327641:LCH327646 LMD327641:LMD327646 LVZ327641:LVZ327646 MFV327641:MFV327646 MPR327641:MPR327646 MZN327641:MZN327646 NJJ327641:NJJ327646 NTF327641:NTF327646 ODB327641:ODB327646 OMX327641:OMX327646 OWT327641:OWT327646 PGP327641:PGP327646 PQL327641:PQL327646 QAH327641:QAH327646 QKD327641:QKD327646 QTZ327641:QTZ327646 RDV327641:RDV327646 RNR327641:RNR327646 RXN327641:RXN327646 SHJ327641:SHJ327646 SRF327641:SRF327646 TBB327641:TBB327646 TKX327641:TKX327646 TUT327641:TUT327646 UEP327641:UEP327646 UOL327641:UOL327646 UYH327641:UYH327646 VID327641:VID327646 VRZ327641:VRZ327646 WBV327641:WBV327646 WLR327641:WLR327646 WVN327641:WVN327646 JB393177:JB393182 SX393177:SX393182 ACT393177:ACT393182 AMP393177:AMP393182 AWL393177:AWL393182 BGH393177:BGH393182 BQD393177:BQD393182 BZZ393177:BZZ393182 CJV393177:CJV393182 CTR393177:CTR393182 DDN393177:DDN393182 DNJ393177:DNJ393182 DXF393177:DXF393182 EHB393177:EHB393182 EQX393177:EQX393182 FAT393177:FAT393182 FKP393177:FKP393182 FUL393177:FUL393182 GEH393177:GEH393182 GOD393177:GOD393182 GXZ393177:GXZ393182 HHV393177:HHV393182 HRR393177:HRR393182 IBN393177:IBN393182 ILJ393177:ILJ393182 IVF393177:IVF393182 JFB393177:JFB393182 JOX393177:JOX393182 JYT393177:JYT393182 KIP393177:KIP393182 KSL393177:KSL393182 LCH393177:LCH393182 LMD393177:LMD393182 LVZ393177:LVZ393182 MFV393177:MFV393182 MPR393177:MPR393182 MZN393177:MZN393182 NJJ393177:NJJ393182 NTF393177:NTF393182 ODB393177:ODB393182 OMX393177:OMX393182 OWT393177:OWT393182 PGP393177:PGP393182 PQL393177:PQL393182 QAH393177:QAH393182 QKD393177:QKD393182 QTZ393177:QTZ393182 RDV393177:RDV393182 RNR393177:RNR393182 RXN393177:RXN393182 SHJ393177:SHJ393182 SRF393177:SRF393182 TBB393177:TBB393182 TKX393177:TKX393182 TUT393177:TUT393182 UEP393177:UEP393182 UOL393177:UOL393182 UYH393177:UYH393182 VID393177:VID393182 VRZ393177:VRZ393182 WBV393177:WBV393182 WLR393177:WLR393182 WVN393177:WVN393182 JB458713:JB458718 SX458713:SX458718 ACT458713:ACT458718 AMP458713:AMP458718 AWL458713:AWL458718 BGH458713:BGH458718 BQD458713:BQD458718 BZZ458713:BZZ458718 CJV458713:CJV458718 CTR458713:CTR458718 DDN458713:DDN458718 DNJ458713:DNJ458718 DXF458713:DXF458718 EHB458713:EHB458718 EQX458713:EQX458718 FAT458713:FAT458718 FKP458713:FKP458718 FUL458713:FUL458718 GEH458713:GEH458718 GOD458713:GOD458718 GXZ458713:GXZ458718 HHV458713:HHV458718 HRR458713:HRR458718 IBN458713:IBN458718 ILJ458713:ILJ458718 IVF458713:IVF458718 JFB458713:JFB458718 JOX458713:JOX458718 JYT458713:JYT458718 KIP458713:KIP458718 KSL458713:KSL458718 LCH458713:LCH458718 LMD458713:LMD458718 LVZ458713:LVZ458718 MFV458713:MFV458718 MPR458713:MPR458718 MZN458713:MZN458718 NJJ458713:NJJ458718 NTF458713:NTF458718 ODB458713:ODB458718 OMX458713:OMX458718 OWT458713:OWT458718 PGP458713:PGP458718 PQL458713:PQL458718 QAH458713:QAH458718 QKD458713:QKD458718 QTZ458713:QTZ458718 RDV458713:RDV458718 RNR458713:RNR458718 RXN458713:RXN458718 SHJ458713:SHJ458718 SRF458713:SRF458718 TBB458713:TBB458718 TKX458713:TKX458718 TUT458713:TUT458718 UEP458713:UEP458718 UOL458713:UOL458718 UYH458713:UYH458718 VID458713:VID458718 VRZ458713:VRZ458718 WBV458713:WBV458718 WLR458713:WLR458718 WVN458713:WVN458718 JB524249:JB524254 SX524249:SX524254 ACT524249:ACT524254 AMP524249:AMP524254 AWL524249:AWL524254 BGH524249:BGH524254 BQD524249:BQD524254 BZZ524249:BZZ524254 CJV524249:CJV524254 CTR524249:CTR524254 DDN524249:DDN524254 DNJ524249:DNJ524254 DXF524249:DXF524254 EHB524249:EHB524254 EQX524249:EQX524254 FAT524249:FAT524254 FKP524249:FKP524254 FUL524249:FUL524254 GEH524249:GEH524254 GOD524249:GOD524254 GXZ524249:GXZ524254 HHV524249:HHV524254 HRR524249:HRR524254 IBN524249:IBN524254 ILJ524249:ILJ524254 IVF524249:IVF524254 JFB524249:JFB524254 JOX524249:JOX524254 JYT524249:JYT524254 KIP524249:KIP524254 KSL524249:KSL524254 LCH524249:LCH524254 LMD524249:LMD524254 LVZ524249:LVZ524254 MFV524249:MFV524254 MPR524249:MPR524254 MZN524249:MZN524254 NJJ524249:NJJ524254 NTF524249:NTF524254 ODB524249:ODB524254 OMX524249:OMX524254 OWT524249:OWT524254 PGP524249:PGP524254 PQL524249:PQL524254 QAH524249:QAH524254 QKD524249:QKD524254 QTZ524249:QTZ524254 RDV524249:RDV524254 RNR524249:RNR524254 RXN524249:RXN524254 SHJ524249:SHJ524254 SRF524249:SRF524254 TBB524249:TBB524254 TKX524249:TKX524254 TUT524249:TUT524254 UEP524249:UEP524254 UOL524249:UOL524254 UYH524249:UYH524254 VID524249:VID524254 VRZ524249:VRZ524254 WBV524249:WBV524254 WLR524249:WLR524254 WVN524249:WVN524254 JB589785:JB589790 SX589785:SX589790 ACT589785:ACT589790 AMP589785:AMP589790 AWL589785:AWL589790 BGH589785:BGH589790 BQD589785:BQD589790 BZZ589785:BZZ589790 CJV589785:CJV589790 CTR589785:CTR589790 DDN589785:DDN589790 DNJ589785:DNJ589790 DXF589785:DXF589790 EHB589785:EHB589790 EQX589785:EQX589790 FAT589785:FAT589790 FKP589785:FKP589790 FUL589785:FUL589790 GEH589785:GEH589790 GOD589785:GOD589790 GXZ589785:GXZ589790 HHV589785:HHV589790 HRR589785:HRR589790 IBN589785:IBN589790 ILJ589785:ILJ589790 IVF589785:IVF589790 JFB589785:JFB589790 JOX589785:JOX589790 JYT589785:JYT589790 KIP589785:KIP589790 KSL589785:KSL589790 LCH589785:LCH589790 LMD589785:LMD589790 LVZ589785:LVZ589790 MFV589785:MFV589790 MPR589785:MPR589790 MZN589785:MZN589790 NJJ589785:NJJ589790 NTF589785:NTF589790 ODB589785:ODB589790 OMX589785:OMX589790 OWT589785:OWT589790 PGP589785:PGP589790 PQL589785:PQL589790 QAH589785:QAH589790 QKD589785:QKD589790 QTZ589785:QTZ589790 RDV589785:RDV589790 RNR589785:RNR589790 RXN589785:RXN589790 SHJ589785:SHJ589790 SRF589785:SRF589790 TBB589785:TBB589790 TKX589785:TKX589790 TUT589785:TUT589790 UEP589785:UEP589790 UOL589785:UOL589790 UYH589785:UYH589790 VID589785:VID589790 VRZ589785:VRZ589790 WBV589785:WBV589790 WLR589785:WLR589790 WVN589785:WVN589790 JB655321:JB655326 SX655321:SX655326 ACT655321:ACT655326 AMP655321:AMP655326 AWL655321:AWL655326 BGH655321:BGH655326 BQD655321:BQD655326 BZZ655321:BZZ655326 CJV655321:CJV655326 CTR655321:CTR655326 DDN655321:DDN655326 DNJ655321:DNJ655326 DXF655321:DXF655326 EHB655321:EHB655326 EQX655321:EQX655326 FAT655321:FAT655326 FKP655321:FKP655326 FUL655321:FUL655326 GEH655321:GEH655326 GOD655321:GOD655326 GXZ655321:GXZ655326 HHV655321:HHV655326 HRR655321:HRR655326 IBN655321:IBN655326 ILJ655321:ILJ655326 IVF655321:IVF655326 JFB655321:JFB655326 JOX655321:JOX655326 JYT655321:JYT655326 KIP655321:KIP655326 KSL655321:KSL655326 LCH655321:LCH655326 LMD655321:LMD655326 LVZ655321:LVZ655326 MFV655321:MFV655326 MPR655321:MPR655326 MZN655321:MZN655326 NJJ655321:NJJ655326 NTF655321:NTF655326 ODB655321:ODB655326 OMX655321:OMX655326 OWT655321:OWT655326 PGP655321:PGP655326 PQL655321:PQL655326 QAH655321:QAH655326 QKD655321:QKD655326 QTZ655321:QTZ655326 RDV655321:RDV655326 RNR655321:RNR655326 RXN655321:RXN655326 SHJ655321:SHJ655326 SRF655321:SRF655326 TBB655321:TBB655326 TKX655321:TKX655326 TUT655321:TUT655326 UEP655321:UEP655326 UOL655321:UOL655326 UYH655321:UYH655326 VID655321:VID655326 VRZ655321:VRZ655326 WBV655321:WBV655326 WLR655321:WLR655326 WVN655321:WVN655326 JB720857:JB720862 SX720857:SX720862 ACT720857:ACT720862 AMP720857:AMP720862 AWL720857:AWL720862 BGH720857:BGH720862 BQD720857:BQD720862 BZZ720857:BZZ720862 CJV720857:CJV720862 CTR720857:CTR720862 DDN720857:DDN720862 DNJ720857:DNJ720862 DXF720857:DXF720862 EHB720857:EHB720862 EQX720857:EQX720862 FAT720857:FAT720862 FKP720857:FKP720862 FUL720857:FUL720862 GEH720857:GEH720862 GOD720857:GOD720862 GXZ720857:GXZ720862 HHV720857:HHV720862 HRR720857:HRR720862 IBN720857:IBN720862 ILJ720857:ILJ720862 IVF720857:IVF720862 JFB720857:JFB720862 JOX720857:JOX720862 JYT720857:JYT720862 KIP720857:KIP720862 KSL720857:KSL720862 LCH720857:LCH720862 LMD720857:LMD720862 LVZ720857:LVZ720862 MFV720857:MFV720862 MPR720857:MPR720862 MZN720857:MZN720862 NJJ720857:NJJ720862 NTF720857:NTF720862 ODB720857:ODB720862 OMX720857:OMX720862 OWT720857:OWT720862 PGP720857:PGP720862 PQL720857:PQL720862 QAH720857:QAH720862 QKD720857:QKD720862 QTZ720857:QTZ720862 RDV720857:RDV720862 RNR720857:RNR720862 RXN720857:RXN720862 SHJ720857:SHJ720862 SRF720857:SRF720862 TBB720857:TBB720862 TKX720857:TKX720862 TUT720857:TUT720862 UEP720857:UEP720862 UOL720857:UOL720862 UYH720857:UYH720862 VID720857:VID720862 VRZ720857:VRZ720862 WBV720857:WBV720862 WLR720857:WLR720862 WVN720857:WVN720862 JB786393:JB786398 SX786393:SX786398 ACT786393:ACT786398 AMP786393:AMP786398 AWL786393:AWL786398 BGH786393:BGH786398 BQD786393:BQD786398 BZZ786393:BZZ786398 CJV786393:CJV786398 CTR786393:CTR786398 DDN786393:DDN786398 DNJ786393:DNJ786398 DXF786393:DXF786398 EHB786393:EHB786398 EQX786393:EQX786398 FAT786393:FAT786398 FKP786393:FKP786398 FUL786393:FUL786398 GEH786393:GEH786398 GOD786393:GOD786398 GXZ786393:GXZ786398 HHV786393:HHV786398 HRR786393:HRR786398 IBN786393:IBN786398 ILJ786393:ILJ786398 IVF786393:IVF786398 JFB786393:JFB786398 JOX786393:JOX786398 JYT786393:JYT786398 KIP786393:KIP786398 KSL786393:KSL786398 LCH786393:LCH786398 LMD786393:LMD786398 LVZ786393:LVZ786398 MFV786393:MFV786398 MPR786393:MPR786398 MZN786393:MZN786398 NJJ786393:NJJ786398 NTF786393:NTF786398 ODB786393:ODB786398 OMX786393:OMX786398 OWT786393:OWT786398 PGP786393:PGP786398 PQL786393:PQL786398 QAH786393:QAH786398 QKD786393:QKD786398 QTZ786393:QTZ786398 RDV786393:RDV786398 RNR786393:RNR786398 RXN786393:RXN786398 SHJ786393:SHJ786398 SRF786393:SRF786398 TBB786393:TBB786398 TKX786393:TKX786398 TUT786393:TUT786398 UEP786393:UEP786398 UOL786393:UOL786398 UYH786393:UYH786398 VID786393:VID786398 VRZ786393:VRZ786398 WBV786393:WBV786398 WLR786393:WLR786398 WVN786393:WVN786398 JB851929:JB851934 SX851929:SX851934 ACT851929:ACT851934 AMP851929:AMP851934 AWL851929:AWL851934 BGH851929:BGH851934 BQD851929:BQD851934 BZZ851929:BZZ851934 CJV851929:CJV851934 CTR851929:CTR851934 DDN851929:DDN851934 DNJ851929:DNJ851934 DXF851929:DXF851934 EHB851929:EHB851934 EQX851929:EQX851934 FAT851929:FAT851934 FKP851929:FKP851934 FUL851929:FUL851934 GEH851929:GEH851934 GOD851929:GOD851934 GXZ851929:GXZ851934 HHV851929:HHV851934 HRR851929:HRR851934 IBN851929:IBN851934 ILJ851929:ILJ851934 IVF851929:IVF851934 JFB851929:JFB851934 JOX851929:JOX851934 JYT851929:JYT851934 KIP851929:KIP851934 KSL851929:KSL851934 LCH851929:LCH851934 LMD851929:LMD851934 LVZ851929:LVZ851934 MFV851929:MFV851934 MPR851929:MPR851934 MZN851929:MZN851934 NJJ851929:NJJ851934 NTF851929:NTF851934 ODB851929:ODB851934 OMX851929:OMX851934 OWT851929:OWT851934 PGP851929:PGP851934 PQL851929:PQL851934 QAH851929:QAH851934 QKD851929:QKD851934 QTZ851929:QTZ851934 RDV851929:RDV851934 RNR851929:RNR851934 RXN851929:RXN851934 SHJ851929:SHJ851934 SRF851929:SRF851934 TBB851929:TBB851934 TKX851929:TKX851934 TUT851929:TUT851934 UEP851929:UEP851934 UOL851929:UOL851934 UYH851929:UYH851934 VID851929:VID851934 VRZ851929:VRZ851934 WBV851929:WBV851934 WLR851929:WLR851934 WVN851929:WVN851934 JB917465:JB917470 SX917465:SX917470 ACT917465:ACT917470 AMP917465:AMP917470 AWL917465:AWL917470 BGH917465:BGH917470 BQD917465:BQD917470 BZZ917465:BZZ917470 CJV917465:CJV917470 CTR917465:CTR917470 DDN917465:DDN917470 DNJ917465:DNJ917470 DXF917465:DXF917470 EHB917465:EHB917470 EQX917465:EQX917470 FAT917465:FAT917470 FKP917465:FKP917470 FUL917465:FUL917470 GEH917465:GEH917470 GOD917465:GOD917470 GXZ917465:GXZ917470 HHV917465:HHV917470 HRR917465:HRR917470 IBN917465:IBN917470 ILJ917465:ILJ917470 IVF917465:IVF917470 JFB917465:JFB917470 JOX917465:JOX917470 JYT917465:JYT917470 KIP917465:KIP917470 KSL917465:KSL917470 LCH917465:LCH917470 LMD917465:LMD917470 LVZ917465:LVZ917470 MFV917465:MFV917470 MPR917465:MPR917470 MZN917465:MZN917470 NJJ917465:NJJ917470 NTF917465:NTF917470 ODB917465:ODB917470 OMX917465:OMX917470 OWT917465:OWT917470 PGP917465:PGP917470 PQL917465:PQL917470 QAH917465:QAH917470 QKD917465:QKD917470 QTZ917465:QTZ917470 RDV917465:RDV917470 RNR917465:RNR917470 RXN917465:RXN917470 SHJ917465:SHJ917470 SRF917465:SRF917470 TBB917465:TBB917470 TKX917465:TKX917470 TUT917465:TUT917470 UEP917465:UEP917470 UOL917465:UOL917470 UYH917465:UYH917470 VID917465:VID917470 VRZ917465:VRZ917470 WBV917465:WBV917470 WLR917465:WLR917470 WVN917465:WVN917470 JB983001:JB983006 SX983001:SX983006 ACT983001:ACT983006 AMP983001:AMP983006 AWL983001:AWL983006 BGH983001:BGH983006 BQD983001:BQD983006 BZZ983001:BZZ983006 CJV983001:CJV983006 CTR983001:CTR983006 DDN983001:DDN983006 DNJ983001:DNJ983006 DXF983001:DXF983006 EHB983001:EHB983006 EQX983001:EQX983006 FAT983001:FAT983006 FKP983001:FKP983006 FUL983001:FUL983006 GEH983001:GEH983006 GOD983001:GOD983006 GXZ983001:GXZ983006 HHV983001:HHV983006 HRR983001:HRR983006 IBN983001:IBN983006 ILJ983001:ILJ983006 IVF983001:IVF983006 JFB983001:JFB983006 JOX983001:JOX983006 JYT983001:JYT983006 KIP983001:KIP983006 KSL983001:KSL983006 LCH983001:LCH983006 LMD983001:LMD983006 LVZ983001:LVZ983006 MFV983001:MFV983006 MPR983001:MPR983006 MZN983001:MZN983006 NJJ983001:NJJ983006 NTF983001:NTF983006 ODB983001:ODB983006 OMX983001:OMX983006 OWT983001:OWT983006 PGP983001:PGP983006 PQL983001:PQL983006 QAH983001:QAH983006 QKD983001:QKD983006 QTZ983001:QTZ983006 RDV983001:RDV983006 RNR983001:RNR983006 RXN983001:RXN983006 SHJ983001:SHJ983006 SRF983001:SRF983006 TBB983001:TBB983006 TKX983001:TKX983006 TUT983001:TUT983006 UEP983001:UEP983006 UOL983001:UOL983006 UYH983001:UYH983006 VID983001:VID983006 VRZ983001:VRZ983006 WBV983001:WBV983006 WLR983001:WLR983006 WVN983001:WVN983006 JB65504:JB65552 SX65504:SX65552 ACT65504:ACT65552 AMP65504:AMP65552 AWL65504:AWL65552 BGH65504:BGH65552 BQD65504:BQD65552 BZZ65504:BZZ65552 CJV65504:CJV65552 CTR65504:CTR65552 DDN65504:DDN65552 DNJ65504:DNJ65552 DXF65504:DXF65552 EHB65504:EHB65552 EQX65504:EQX65552 FAT65504:FAT65552 FKP65504:FKP65552 FUL65504:FUL65552 GEH65504:GEH65552 GOD65504:GOD65552 GXZ65504:GXZ65552 HHV65504:HHV65552 HRR65504:HRR65552 IBN65504:IBN65552 ILJ65504:ILJ65552 IVF65504:IVF65552 JFB65504:JFB65552 JOX65504:JOX65552 JYT65504:JYT65552 KIP65504:KIP65552 KSL65504:KSL65552 LCH65504:LCH65552 LMD65504:LMD65552 LVZ65504:LVZ65552 MFV65504:MFV65552 MPR65504:MPR65552 MZN65504:MZN65552 NJJ65504:NJJ65552 NTF65504:NTF65552 ODB65504:ODB65552 OMX65504:OMX65552 OWT65504:OWT65552 PGP65504:PGP65552 PQL65504:PQL65552 QAH65504:QAH65552 QKD65504:QKD65552 QTZ65504:QTZ65552 RDV65504:RDV65552 RNR65504:RNR65552 RXN65504:RXN65552 SHJ65504:SHJ65552 SRF65504:SRF65552 TBB65504:TBB65552 TKX65504:TKX65552 TUT65504:TUT65552 UEP65504:UEP65552 UOL65504:UOL65552 UYH65504:UYH65552 VID65504:VID65552 VRZ65504:VRZ65552 WBV65504:WBV65552 WLR65504:WLR65552 WVN65504:WVN65552 JB131040:JB131088 SX131040:SX131088 ACT131040:ACT131088 AMP131040:AMP131088 AWL131040:AWL131088 BGH131040:BGH131088 BQD131040:BQD131088 BZZ131040:BZZ131088 CJV131040:CJV131088 CTR131040:CTR131088 DDN131040:DDN131088 DNJ131040:DNJ131088 DXF131040:DXF131088 EHB131040:EHB131088 EQX131040:EQX131088 FAT131040:FAT131088 FKP131040:FKP131088 FUL131040:FUL131088 GEH131040:GEH131088 GOD131040:GOD131088 GXZ131040:GXZ131088 HHV131040:HHV131088 HRR131040:HRR131088 IBN131040:IBN131088 ILJ131040:ILJ131088 IVF131040:IVF131088 JFB131040:JFB131088 JOX131040:JOX131088 JYT131040:JYT131088 KIP131040:KIP131088 KSL131040:KSL131088 LCH131040:LCH131088 LMD131040:LMD131088 LVZ131040:LVZ131088 MFV131040:MFV131088 MPR131040:MPR131088 MZN131040:MZN131088 NJJ131040:NJJ131088 NTF131040:NTF131088 ODB131040:ODB131088 OMX131040:OMX131088 OWT131040:OWT131088 PGP131040:PGP131088 PQL131040:PQL131088 QAH131040:QAH131088 QKD131040:QKD131088 QTZ131040:QTZ131088 RDV131040:RDV131088 RNR131040:RNR131088 RXN131040:RXN131088 SHJ131040:SHJ131088 SRF131040:SRF131088 TBB131040:TBB131088 TKX131040:TKX131088 TUT131040:TUT131088 UEP131040:UEP131088 UOL131040:UOL131088 UYH131040:UYH131088 VID131040:VID131088 VRZ131040:VRZ131088 WBV131040:WBV131088 WLR131040:WLR131088 WVN131040:WVN131088 JB196576:JB196624 SX196576:SX196624 ACT196576:ACT196624 AMP196576:AMP196624 AWL196576:AWL196624 BGH196576:BGH196624 BQD196576:BQD196624 BZZ196576:BZZ196624 CJV196576:CJV196624 CTR196576:CTR196624 DDN196576:DDN196624 DNJ196576:DNJ196624 DXF196576:DXF196624 EHB196576:EHB196624 EQX196576:EQX196624 FAT196576:FAT196624 FKP196576:FKP196624 FUL196576:FUL196624 GEH196576:GEH196624 GOD196576:GOD196624 GXZ196576:GXZ196624 HHV196576:HHV196624 HRR196576:HRR196624 IBN196576:IBN196624 ILJ196576:ILJ196624 IVF196576:IVF196624 JFB196576:JFB196624 JOX196576:JOX196624 JYT196576:JYT196624 KIP196576:KIP196624 KSL196576:KSL196624 LCH196576:LCH196624 LMD196576:LMD196624 LVZ196576:LVZ196624 MFV196576:MFV196624 MPR196576:MPR196624 MZN196576:MZN196624 NJJ196576:NJJ196624 NTF196576:NTF196624 ODB196576:ODB196624 OMX196576:OMX196624 OWT196576:OWT196624 PGP196576:PGP196624 PQL196576:PQL196624 QAH196576:QAH196624 QKD196576:QKD196624 QTZ196576:QTZ196624 RDV196576:RDV196624 RNR196576:RNR196624 RXN196576:RXN196624 SHJ196576:SHJ196624 SRF196576:SRF196624 TBB196576:TBB196624 TKX196576:TKX196624 TUT196576:TUT196624 UEP196576:UEP196624 UOL196576:UOL196624 UYH196576:UYH196624 VID196576:VID196624 VRZ196576:VRZ196624 WBV196576:WBV196624 WLR196576:WLR196624 WVN196576:WVN196624 JB262112:JB262160 SX262112:SX262160 ACT262112:ACT262160 AMP262112:AMP262160 AWL262112:AWL262160 BGH262112:BGH262160 BQD262112:BQD262160 BZZ262112:BZZ262160 CJV262112:CJV262160 CTR262112:CTR262160 DDN262112:DDN262160 DNJ262112:DNJ262160 DXF262112:DXF262160 EHB262112:EHB262160 EQX262112:EQX262160 FAT262112:FAT262160 FKP262112:FKP262160 FUL262112:FUL262160 GEH262112:GEH262160 GOD262112:GOD262160 GXZ262112:GXZ262160 HHV262112:HHV262160 HRR262112:HRR262160 IBN262112:IBN262160 ILJ262112:ILJ262160 IVF262112:IVF262160 JFB262112:JFB262160 JOX262112:JOX262160 JYT262112:JYT262160 KIP262112:KIP262160 KSL262112:KSL262160 LCH262112:LCH262160 LMD262112:LMD262160 LVZ262112:LVZ262160 MFV262112:MFV262160 MPR262112:MPR262160 MZN262112:MZN262160 NJJ262112:NJJ262160 NTF262112:NTF262160 ODB262112:ODB262160 OMX262112:OMX262160 OWT262112:OWT262160 PGP262112:PGP262160 PQL262112:PQL262160 QAH262112:QAH262160 QKD262112:QKD262160 QTZ262112:QTZ262160 RDV262112:RDV262160 RNR262112:RNR262160 RXN262112:RXN262160 SHJ262112:SHJ262160 SRF262112:SRF262160 TBB262112:TBB262160 TKX262112:TKX262160 TUT262112:TUT262160 UEP262112:UEP262160 UOL262112:UOL262160 UYH262112:UYH262160 VID262112:VID262160 VRZ262112:VRZ262160 WBV262112:WBV262160 WLR262112:WLR262160 WVN262112:WVN262160 JB327648:JB327696 SX327648:SX327696 ACT327648:ACT327696 AMP327648:AMP327696 AWL327648:AWL327696 BGH327648:BGH327696 BQD327648:BQD327696 BZZ327648:BZZ327696 CJV327648:CJV327696 CTR327648:CTR327696 DDN327648:DDN327696 DNJ327648:DNJ327696 DXF327648:DXF327696 EHB327648:EHB327696 EQX327648:EQX327696 FAT327648:FAT327696 FKP327648:FKP327696 FUL327648:FUL327696 GEH327648:GEH327696 GOD327648:GOD327696 GXZ327648:GXZ327696 HHV327648:HHV327696 HRR327648:HRR327696 IBN327648:IBN327696 ILJ327648:ILJ327696 IVF327648:IVF327696 JFB327648:JFB327696 JOX327648:JOX327696 JYT327648:JYT327696 KIP327648:KIP327696 KSL327648:KSL327696 LCH327648:LCH327696 LMD327648:LMD327696 LVZ327648:LVZ327696 MFV327648:MFV327696 MPR327648:MPR327696 MZN327648:MZN327696 NJJ327648:NJJ327696 NTF327648:NTF327696 ODB327648:ODB327696 OMX327648:OMX327696 OWT327648:OWT327696 PGP327648:PGP327696 PQL327648:PQL327696 QAH327648:QAH327696 QKD327648:QKD327696 QTZ327648:QTZ327696 RDV327648:RDV327696 RNR327648:RNR327696 RXN327648:RXN327696 SHJ327648:SHJ327696 SRF327648:SRF327696 TBB327648:TBB327696 TKX327648:TKX327696 TUT327648:TUT327696 UEP327648:UEP327696 UOL327648:UOL327696 UYH327648:UYH327696 VID327648:VID327696 VRZ327648:VRZ327696 WBV327648:WBV327696 WLR327648:WLR327696 WVN327648:WVN327696 JB393184:JB393232 SX393184:SX393232 ACT393184:ACT393232 AMP393184:AMP393232 AWL393184:AWL393232 BGH393184:BGH393232 BQD393184:BQD393232 BZZ393184:BZZ393232 CJV393184:CJV393232 CTR393184:CTR393232 DDN393184:DDN393232 DNJ393184:DNJ393232 DXF393184:DXF393232 EHB393184:EHB393232 EQX393184:EQX393232 FAT393184:FAT393232 FKP393184:FKP393232 FUL393184:FUL393232 GEH393184:GEH393232 GOD393184:GOD393232 GXZ393184:GXZ393232 HHV393184:HHV393232 HRR393184:HRR393232 IBN393184:IBN393232 ILJ393184:ILJ393232 IVF393184:IVF393232 JFB393184:JFB393232 JOX393184:JOX393232 JYT393184:JYT393232 KIP393184:KIP393232 KSL393184:KSL393232 LCH393184:LCH393232 LMD393184:LMD393232 LVZ393184:LVZ393232 MFV393184:MFV393232 MPR393184:MPR393232 MZN393184:MZN393232 NJJ393184:NJJ393232 NTF393184:NTF393232 ODB393184:ODB393232 OMX393184:OMX393232 OWT393184:OWT393232 PGP393184:PGP393232 PQL393184:PQL393232 QAH393184:QAH393232 QKD393184:QKD393232 QTZ393184:QTZ393232 RDV393184:RDV393232 RNR393184:RNR393232 RXN393184:RXN393232 SHJ393184:SHJ393232 SRF393184:SRF393232 TBB393184:TBB393232 TKX393184:TKX393232 TUT393184:TUT393232 UEP393184:UEP393232 UOL393184:UOL393232 UYH393184:UYH393232 VID393184:VID393232 VRZ393184:VRZ393232 WBV393184:WBV393232 WLR393184:WLR393232 WVN393184:WVN393232 JB458720:JB458768 SX458720:SX458768 ACT458720:ACT458768 AMP458720:AMP458768 AWL458720:AWL458768 BGH458720:BGH458768 BQD458720:BQD458768 BZZ458720:BZZ458768 CJV458720:CJV458768 CTR458720:CTR458768 DDN458720:DDN458768 DNJ458720:DNJ458768 DXF458720:DXF458768 EHB458720:EHB458768 EQX458720:EQX458768 FAT458720:FAT458768 FKP458720:FKP458768 FUL458720:FUL458768 GEH458720:GEH458768 GOD458720:GOD458768 GXZ458720:GXZ458768 HHV458720:HHV458768 HRR458720:HRR458768 IBN458720:IBN458768 ILJ458720:ILJ458768 IVF458720:IVF458768 JFB458720:JFB458768 JOX458720:JOX458768 JYT458720:JYT458768 KIP458720:KIP458768 KSL458720:KSL458768 LCH458720:LCH458768 LMD458720:LMD458768 LVZ458720:LVZ458768 MFV458720:MFV458768 MPR458720:MPR458768 MZN458720:MZN458768 NJJ458720:NJJ458768 NTF458720:NTF458768 ODB458720:ODB458768 OMX458720:OMX458768 OWT458720:OWT458768 PGP458720:PGP458768 PQL458720:PQL458768 QAH458720:QAH458768 QKD458720:QKD458768 QTZ458720:QTZ458768 RDV458720:RDV458768 RNR458720:RNR458768 RXN458720:RXN458768 SHJ458720:SHJ458768 SRF458720:SRF458768 TBB458720:TBB458768 TKX458720:TKX458768 TUT458720:TUT458768 UEP458720:UEP458768 UOL458720:UOL458768 UYH458720:UYH458768 VID458720:VID458768 VRZ458720:VRZ458768 WBV458720:WBV458768 WLR458720:WLR458768 WVN458720:WVN458768 JB524256:JB524304 SX524256:SX524304 ACT524256:ACT524304 AMP524256:AMP524304 AWL524256:AWL524304 BGH524256:BGH524304 BQD524256:BQD524304 BZZ524256:BZZ524304 CJV524256:CJV524304 CTR524256:CTR524304 DDN524256:DDN524304 DNJ524256:DNJ524304 DXF524256:DXF524304 EHB524256:EHB524304 EQX524256:EQX524304 FAT524256:FAT524304 FKP524256:FKP524304 FUL524256:FUL524304 GEH524256:GEH524304 GOD524256:GOD524304 GXZ524256:GXZ524304 HHV524256:HHV524304 HRR524256:HRR524304 IBN524256:IBN524304 ILJ524256:ILJ524304 IVF524256:IVF524304 JFB524256:JFB524304 JOX524256:JOX524304 JYT524256:JYT524304 KIP524256:KIP524304 KSL524256:KSL524304 LCH524256:LCH524304 LMD524256:LMD524304 LVZ524256:LVZ524304 MFV524256:MFV524304 MPR524256:MPR524304 MZN524256:MZN524304 NJJ524256:NJJ524304 NTF524256:NTF524304 ODB524256:ODB524304 OMX524256:OMX524304 OWT524256:OWT524304 PGP524256:PGP524304 PQL524256:PQL524304 QAH524256:QAH524304 QKD524256:QKD524304 QTZ524256:QTZ524304 RDV524256:RDV524304 RNR524256:RNR524304 RXN524256:RXN524304 SHJ524256:SHJ524304 SRF524256:SRF524304 TBB524256:TBB524304 TKX524256:TKX524304 TUT524256:TUT524304 UEP524256:UEP524304 UOL524256:UOL524304 UYH524256:UYH524304 VID524256:VID524304 VRZ524256:VRZ524304 WBV524256:WBV524304 WLR524256:WLR524304 WVN524256:WVN524304 JB589792:JB589840 SX589792:SX589840 ACT589792:ACT589840 AMP589792:AMP589840 AWL589792:AWL589840 BGH589792:BGH589840 BQD589792:BQD589840 BZZ589792:BZZ589840 CJV589792:CJV589840 CTR589792:CTR589840 DDN589792:DDN589840 DNJ589792:DNJ589840 DXF589792:DXF589840 EHB589792:EHB589840 EQX589792:EQX589840 FAT589792:FAT589840 FKP589792:FKP589840 FUL589792:FUL589840 GEH589792:GEH589840 GOD589792:GOD589840 GXZ589792:GXZ589840 HHV589792:HHV589840 HRR589792:HRR589840 IBN589792:IBN589840 ILJ589792:ILJ589840 IVF589792:IVF589840 JFB589792:JFB589840 JOX589792:JOX589840 JYT589792:JYT589840 KIP589792:KIP589840 KSL589792:KSL589840 LCH589792:LCH589840 LMD589792:LMD589840 LVZ589792:LVZ589840 MFV589792:MFV589840 MPR589792:MPR589840 MZN589792:MZN589840 NJJ589792:NJJ589840 NTF589792:NTF589840 ODB589792:ODB589840 OMX589792:OMX589840 OWT589792:OWT589840 PGP589792:PGP589840 PQL589792:PQL589840 QAH589792:QAH589840 QKD589792:QKD589840 QTZ589792:QTZ589840 RDV589792:RDV589840 RNR589792:RNR589840 RXN589792:RXN589840 SHJ589792:SHJ589840 SRF589792:SRF589840 TBB589792:TBB589840 TKX589792:TKX589840 TUT589792:TUT589840 UEP589792:UEP589840 UOL589792:UOL589840 UYH589792:UYH589840 VID589792:VID589840 VRZ589792:VRZ589840 WBV589792:WBV589840 WLR589792:WLR589840 WVN589792:WVN589840 JB655328:JB655376 SX655328:SX655376 ACT655328:ACT655376 AMP655328:AMP655376 AWL655328:AWL655376 BGH655328:BGH655376 BQD655328:BQD655376 BZZ655328:BZZ655376 CJV655328:CJV655376 CTR655328:CTR655376 DDN655328:DDN655376 DNJ655328:DNJ655376 DXF655328:DXF655376 EHB655328:EHB655376 EQX655328:EQX655376 FAT655328:FAT655376 FKP655328:FKP655376 FUL655328:FUL655376 GEH655328:GEH655376 GOD655328:GOD655376 GXZ655328:GXZ655376 HHV655328:HHV655376 HRR655328:HRR655376 IBN655328:IBN655376 ILJ655328:ILJ655376 IVF655328:IVF655376 JFB655328:JFB655376 JOX655328:JOX655376 JYT655328:JYT655376 KIP655328:KIP655376 KSL655328:KSL655376 LCH655328:LCH655376 LMD655328:LMD655376 LVZ655328:LVZ655376 MFV655328:MFV655376 MPR655328:MPR655376 MZN655328:MZN655376 NJJ655328:NJJ655376 NTF655328:NTF655376 ODB655328:ODB655376 OMX655328:OMX655376 OWT655328:OWT655376 PGP655328:PGP655376 PQL655328:PQL655376 QAH655328:QAH655376 QKD655328:QKD655376 QTZ655328:QTZ655376 RDV655328:RDV655376 RNR655328:RNR655376 RXN655328:RXN655376 SHJ655328:SHJ655376 SRF655328:SRF655376 TBB655328:TBB655376 TKX655328:TKX655376 TUT655328:TUT655376 UEP655328:UEP655376 UOL655328:UOL655376 UYH655328:UYH655376 VID655328:VID655376 VRZ655328:VRZ655376 WBV655328:WBV655376 WLR655328:WLR655376 WVN655328:WVN655376 JB720864:JB720912 SX720864:SX720912 ACT720864:ACT720912 AMP720864:AMP720912 AWL720864:AWL720912 BGH720864:BGH720912 BQD720864:BQD720912 BZZ720864:BZZ720912 CJV720864:CJV720912 CTR720864:CTR720912 DDN720864:DDN720912 DNJ720864:DNJ720912 DXF720864:DXF720912 EHB720864:EHB720912 EQX720864:EQX720912 FAT720864:FAT720912 FKP720864:FKP720912 FUL720864:FUL720912 GEH720864:GEH720912 GOD720864:GOD720912 GXZ720864:GXZ720912 HHV720864:HHV720912 HRR720864:HRR720912 IBN720864:IBN720912 ILJ720864:ILJ720912 IVF720864:IVF720912 JFB720864:JFB720912 JOX720864:JOX720912 JYT720864:JYT720912 KIP720864:KIP720912 KSL720864:KSL720912 LCH720864:LCH720912 LMD720864:LMD720912 LVZ720864:LVZ720912 MFV720864:MFV720912 MPR720864:MPR720912 MZN720864:MZN720912 NJJ720864:NJJ720912 NTF720864:NTF720912 ODB720864:ODB720912 OMX720864:OMX720912 OWT720864:OWT720912 PGP720864:PGP720912 PQL720864:PQL720912 QAH720864:QAH720912 QKD720864:QKD720912 QTZ720864:QTZ720912 RDV720864:RDV720912 RNR720864:RNR720912 RXN720864:RXN720912 SHJ720864:SHJ720912 SRF720864:SRF720912 TBB720864:TBB720912 TKX720864:TKX720912 TUT720864:TUT720912 UEP720864:UEP720912 UOL720864:UOL720912 UYH720864:UYH720912 VID720864:VID720912 VRZ720864:VRZ720912 WBV720864:WBV720912 WLR720864:WLR720912 WVN720864:WVN720912 JB786400:JB786448 SX786400:SX786448 ACT786400:ACT786448 AMP786400:AMP786448 AWL786400:AWL786448 BGH786400:BGH786448 BQD786400:BQD786448 BZZ786400:BZZ786448 CJV786400:CJV786448 CTR786400:CTR786448 DDN786400:DDN786448 DNJ786400:DNJ786448 DXF786400:DXF786448 EHB786400:EHB786448 EQX786400:EQX786448 FAT786400:FAT786448 FKP786400:FKP786448 FUL786400:FUL786448 GEH786400:GEH786448 GOD786400:GOD786448 GXZ786400:GXZ786448 HHV786400:HHV786448 HRR786400:HRR786448 IBN786400:IBN786448 ILJ786400:ILJ786448 IVF786400:IVF786448 JFB786400:JFB786448 JOX786400:JOX786448 JYT786400:JYT786448 KIP786400:KIP786448 KSL786400:KSL786448 LCH786400:LCH786448 LMD786400:LMD786448 LVZ786400:LVZ786448 MFV786400:MFV786448 MPR786400:MPR786448 MZN786400:MZN786448 NJJ786400:NJJ786448 NTF786400:NTF786448 ODB786400:ODB786448 OMX786400:OMX786448 OWT786400:OWT786448 PGP786400:PGP786448 PQL786400:PQL786448 QAH786400:QAH786448 QKD786400:QKD786448 QTZ786400:QTZ786448 RDV786400:RDV786448 RNR786400:RNR786448 RXN786400:RXN786448 SHJ786400:SHJ786448 SRF786400:SRF786448 TBB786400:TBB786448 TKX786400:TKX786448 TUT786400:TUT786448 UEP786400:UEP786448 UOL786400:UOL786448 UYH786400:UYH786448 VID786400:VID786448 VRZ786400:VRZ786448 WBV786400:WBV786448 WLR786400:WLR786448 WVN786400:WVN786448 JB851936:JB851984 SX851936:SX851984 ACT851936:ACT851984 AMP851936:AMP851984 AWL851936:AWL851984 BGH851936:BGH851984 BQD851936:BQD851984 BZZ851936:BZZ851984 CJV851936:CJV851984 CTR851936:CTR851984 DDN851936:DDN851984 DNJ851936:DNJ851984 DXF851936:DXF851984 EHB851936:EHB851984 EQX851936:EQX851984 FAT851936:FAT851984 FKP851936:FKP851984 FUL851936:FUL851984 GEH851936:GEH851984 GOD851936:GOD851984 GXZ851936:GXZ851984 HHV851936:HHV851984 HRR851936:HRR851984 IBN851936:IBN851984 ILJ851936:ILJ851984 IVF851936:IVF851984 JFB851936:JFB851984 JOX851936:JOX851984 JYT851936:JYT851984 KIP851936:KIP851984 KSL851936:KSL851984 LCH851936:LCH851984 LMD851936:LMD851984 LVZ851936:LVZ851984 MFV851936:MFV851984 MPR851936:MPR851984 MZN851936:MZN851984 NJJ851936:NJJ851984 NTF851936:NTF851984 ODB851936:ODB851984 OMX851936:OMX851984 OWT851936:OWT851984 PGP851936:PGP851984 PQL851936:PQL851984 QAH851936:QAH851984 QKD851936:QKD851984 QTZ851936:QTZ851984 RDV851936:RDV851984 RNR851936:RNR851984 RXN851936:RXN851984 SHJ851936:SHJ851984 SRF851936:SRF851984 TBB851936:TBB851984 TKX851936:TKX851984 TUT851936:TUT851984 UEP851936:UEP851984 UOL851936:UOL851984 UYH851936:UYH851984 VID851936:VID851984 VRZ851936:VRZ851984 WBV851936:WBV851984 WLR851936:WLR851984 WVN851936:WVN851984 JB917472:JB917520 SX917472:SX917520 ACT917472:ACT917520 AMP917472:AMP917520 AWL917472:AWL917520 BGH917472:BGH917520 BQD917472:BQD917520 BZZ917472:BZZ917520 CJV917472:CJV917520 CTR917472:CTR917520 DDN917472:DDN917520 DNJ917472:DNJ917520 DXF917472:DXF917520 EHB917472:EHB917520 EQX917472:EQX917520 FAT917472:FAT917520 FKP917472:FKP917520 FUL917472:FUL917520 GEH917472:GEH917520 GOD917472:GOD917520 GXZ917472:GXZ917520 HHV917472:HHV917520 HRR917472:HRR917520 IBN917472:IBN917520 ILJ917472:ILJ917520 IVF917472:IVF917520 JFB917472:JFB917520 JOX917472:JOX917520 JYT917472:JYT917520 KIP917472:KIP917520 KSL917472:KSL917520 LCH917472:LCH917520 LMD917472:LMD917520 LVZ917472:LVZ917520 MFV917472:MFV917520 MPR917472:MPR917520 MZN917472:MZN917520 NJJ917472:NJJ917520 NTF917472:NTF917520 ODB917472:ODB917520 OMX917472:OMX917520 OWT917472:OWT917520 PGP917472:PGP917520 PQL917472:PQL917520 QAH917472:QAH917520 QKD917472:QKD917520 QTZ917472:QTZ917520 RDV917472:RDV917520 RNR917472:RNR917520 RXN917472:RXN917520 SHJ917472:SHJ917520 SRF917472:SRF917520 TBB917472:TBB917520 TKX917472:TKX917520 TUT917472:TUT917520 UEP917472:UEP917520 UOL917472:UOL917520 UYH917472:UYH917520 VID917472:VID917520 VRZ917472:VRZ917520 WBV917472:WBV917520 WLR917472:WLR917520 WVN917472:WVN917520 JB983008:JB983056 SX983008:SX983056 ACT983008:ACT983056 AMP983008:AMP983056 AWL983008:AWL983056 BGH983008:BGH983056 BQD983008:BQD983056 BZZ983008:BZZ983056 CJV983008:CJV983056 CTR983008:CTR983056 DDN983008:DDN983056 DNJ983008:DNJ983056 DXF983008:DXF983056 EHB983008:EHB983056 EQX983008:EQX983056 FAT983008:FAT983056 FKP983008:FKP983056 FUL983008:FUL983056 GEH983008:GEH983056 GOD983008:GOD983056 GXZ983008:GXZ983056 HHV983008:HHV983056 HRR983008:HRR983056 IBN983008:IBN983056 ILJ983008:ILJ983056 IVF983008:IVF983056 JFB983008:JFB983056 JOX983008:JOX983056 JYT983008:JYT983056 KIP983008:KIP983056 KSL983008:KSL983056 LCH983008:LCH983056 LMD983008:LMD983056 LVZ983008:LVZ983056 MFV983008:MFV983056 MPR983008:MPR983056 MZN983008:MZN983056 NJJ983008:NJJ983056 NTF983008:NTF983056 ODB983008:ODB983056 OMX983008:OMX983056 OWT983008:OWT983056 PGP983008:PGP983056 PQL983008:PQL983056 QAH983008:QAH983056 QKD983008:QKD983056 QTZ983008:QTZ983056 RDV983008:RDV983056 RNR983008:RNR983056 RXN983008:RXN983056 SHJ983008:SHJ983056 SRF983008:SRF983056 TBB983008:TBB983056 TKX983008:TKX983056 TUT983008:TUT983056 UEP983008:UEP983056 UOL983008:UOL983056 UYH983008:UYH983056 VID983008:VID983056 VRZ983008:VRZ983056 WBV983008:WBV983056 WLR983008:WLR983056 WVN983008:WVN983056 JC65477 SY65477 ACU65477 AMQ65477 AWM65477 BGI65477 BQE65477 CAA65477 CJW65477 CTS65477 DDO65477 DNK65477 DXG65477 EHC65477 EQY65477 FAU65477 FKQ65477 FUM65477 GEI65477 GOE65477 GYA65477 HHW65477 HRS65477 IBO65477 ILK65477 IVG65477 JFC65477 JOY65477 JYU65477 KIQ65477 KSM65477 LCI65477 LME65477 LWA65477 MFW65477 MPS65477 MZO65477 NJK65477 NTG65477 ODC65477 OMY65477 OWU65477 PGQ65477 PQM65477 QAI65477 QKE65477 QUA65477 RDW65477 RNS65477 RXO65477 SHK65477 SRG65477 TBC65477 TKY65477 TUU65477 UEQ65477 UOM65477 UYI65477 VIE65477 VSA65477 WBW65477 WLS65477 WVO65477 JC131013 SY131013 ACU131013 AMQ131013 AWM131013 BGI131013 BQE131013 CAA131013 CJW131013 CTS131013 DDO131013 DNK131013 DXG131013 EHC131013 EQY131013 FAU131013 FKQ131013 FUM131013 GEI131013 GOE131013 GYA131013 HHW131013 HRS131013 IBO131013 ILK131013 IVG131013 JFC131013 JOY131013 JYU131013 KIQ131013 KSM131013 LCI131013 LME131013 LWA131013 MFW131013 MPS131013 MZO131013 NJK131013 NTG131013 ODC131013 OMY131013 OWU131013 PGQ131013 PQM131013 QAI131013 QKE131013 QUA131013 RDW131013 RNS131013 RXO131013 SHK131013 SRG131013 TBC131013 TKY131013 TUU131013 UEQ131013 UOM131013 UYI131013 VIE131013 VSA131013 WBW131013 WLS131013 WVO131013 JC196549 SY196549 ACU196549 AMQ196549 AWM196549 BGI196549 BQE196549 CAA196549 CJW196549 CTS196549 DDO196549 DNK196549 DXG196549 EHC196549 EQY196549 FAU196549 FKQ196549 FUM196549 GEI196549 GOE196549 GYA196549 HHW196549 HRS196549 IBO196549 ILK196549 IVG196549 JFC196549 JOY196549 JYU196549 KIQ196549 KSM196549 LCI196549 LME196549 LWA196549 MFW196549 MPS196549 MZO196549 NJK196549 NTG196549 ODC196549 OMY196549 OWU196549 PGQ196549 PQM196549 QAI196549 QKE196549 QUA196549 RDW196549 RNS196549 RXO196549 SHK196549 SRG196549 TBC196549 TKY196549 TUU196549 UEQ196549 UOM196549 UYI196549 VIE196549 VSA196549 WBW196549 WLS196549 WVO196549 JC262085 SY262085 ACU262085 AMQ262085 AWM262085 BGI262085 BQE262085 CAA262085 CJW262085 CTS262085 DDO262085 DNK262085 DXG262085 EHC262085 EQY262085 FAU262085 FKQ262085 FUM262085 GEI262085 GOE262085 GYA262085 HHW262085 HRS262085 IBO262085 ILK262085 IVG262085 JFC262085 JOY262085 JYU262085 KIQ262085 KSM262085 LCI262085 LME262085 LWA262085 MFW262085 MPS262085 MZO262085 NJK262085 NTG262085 ODC262085 OMY262085 OWU262085 PGQ262085 PQM262085 QAI262085 QKE262085 QUA262085 RDW262085 RNS262085 RXO262085 SHK262085 SRG262085 TBC262085 TKY262085 TUU262085 UEQ262085 UOM262085 UYI262085 VIE262085 VSA262085 WBW262085 WLS262085 WVO262085 JC327621 SY327621 ACU327621 AMQ327621 AWM327621 BGI327621 BQE327621 CAA327621 CJW327621 CTS327621 DDO327621 DNK327621 DXG327621 EHC327621 EQY327621 FAU327621 FKQ327621 FUM327621 GEI327621 GOE327621 GYA327621 HHW327621 HRS327621 IBO327621 ILK327621 IVG327621 JFC327621 JOY327621 JYU327621 KIQ327621 KSM327621 LCI327621 LME327621 LWA327621 MFW327621 MPS327621 MZO327621 NJK327621 NTG327621 ODC327621 OMY327621 OWU327621 PGQ327621 PQM327621 QAI327621 QKE327621 QUA327621 RDW327621 RNS327621 RXO327621 SHK327621 SRG327621 TBC327621 TKY327621 TUU327621 UEQ327621 UOM327621 UYI327621 VIE327621 VSA327621 WBW327621 WLS327621 WVO327621 JC393157 SY393157 ACU393157 AMQ393157 AWM393157 BGI393157 BQE393157 CAA393157 CJW393157 CTS393157 DDO393157 DNK393157 DXG393157 EHC393157 EQY393157 FAU393157 FKQ393157 FUM393157 GEI393157 GOE393157 GYA393157 HHW393157 HRS393157 IBO393157 ILK393157 IVG393157 JFC393157 JOY393157 JYU393157 KIQ393157 KSM393157 LCI393157 LME393157 LWA393157 MFW393157 MPS393157 MZO393157 NJK393157 NTG393157 ODC393157 OMY393157 OWU393157 PGQ393157 PQM393157 QAI393157 QKE393157 QUA393157 RDW393157 RNS393157 RXO393157 SHK393157 SRG393157 TBC393157 TKY393157 TUU393157 UEQ393157 UOM393157 UYI393157 VIE393157 VSA393157 WBW393157 WLS393157 WVO393157 JC458693 SY458693 ACU458693 AMQ458693 AWM458693 BGI458693 BQE458693 CAA458693 CJW458693 CTS458693 DDO458693 DNK458693 DXG458693 EHC458693 EQY458693 FAU458693 FKQ458693 FUM458693 GEI458693 GOE458693 GYA458693 HHW458693 HRS458693 IBO458693 ILK458693 IVG458693 JFC458693 JOY458693 JYU458693 KIQ458693 KSM458693 LCI458693 LME458693 LWA458693 MFW458693 MPS458693 MZO458693 NJK458693 NTG458693 ODC458693 OMY458693 OWU458693 PGQ458693 PQM458693 QAI458693 QKE458693 QUA458693 RDW458693 RNS458693 RXO458693 SHK458693 SRG458693 TBC458693 TKY458693 TUU458693 UEQ458693 UOM458693 UYI458693 VIE458693 VSA458693 WBW458693 WLS458693 WVO458693 JC524229 SY524229 ACU524229 AMQ524229 AWM524229 BGI524229 BQE524229 CAA524229 CJW524229 CTS524229 DDO524229 DNK524229 DXG524229 EHC524229 EQY524229 FAU524229 FKQ524229 FUM524229 GEI524229 GOE524229 GYA524229 HHW524229 HRS524229 IBO524229 ILK524229 IVG524229 JFC524229 JOY524229 JYU524229 KIQ524229 KSM524229 LCI524229 LME524229 LWA524229 MFW524229 MPS524229 MZO524229 NJK524229 NTG524229 ODC524229 OMY524229 OWU524229 PGQ524229 PQM524229 QAI524229 QKE524229 QUA524229 RDW524229 RNS524229 RXO524229 SHK524229 SRG524229 TBC524229 TKY524229 TUU524229 UEQ524229 UOM524229 UYI524229 VIE524229 VSA524229 WBW524229 WLS524229 WVO524229 JC589765 SY589765 ACU589765 AMQ589765 AWM589765 BGI589765 BQE589765 CAA589765 CJW589765 CTS589765 DDO589765 DNK589765 DXG589765 EHC589765 EQY589765 FAU589765 FKQ589765 FUM589765 GEI589765 GOE589765 GYA589765 HHW589765 HRS589765 IBO589765 ILK589765 IVG589765 JFC589765 JOY589765 JYU589765 KIQ589765 KSM589765 LCI589765 LME589765 LWA589765 MFW589765 MPS589765 MZO589765 NJK589765 NTG589765 ODC589765 OMY589765 OWU589765 PGQ589765 PQM589765 QAI589765 QKE589765 QUA589765 RDW589765 RNS589765 RXO589765 SHK589765 SRG589765 TBC589765 TKY589765 TUU589765 UEQ589765 UOM589765 UYI589765 VIE589765 VSA589765 WBW589765 WLS589765 WVO589765 JC655301 SY655301 ACU655301 AMQ655301 AWM655301 BGI655301 BQE655301 CAA655301 CJW655301 CTS655301 DDO655301 DNK655301 DXG655301 EHC655301 EQY655301 FAU655301 FKQ655301 FUM655301 GEI655301 GOE655301 GYA655301 HHW655301 HRS655301 IBO655301 ILK655301 IVG655301 JFC655301 JOY655301 JYU655301 KIQ655301 KSM655301 LCI655301 LME655301 LWA655301 MFW655301 MPS655301 MZO655301 NJK655301 NTG655301 ODC655301 OMY655301 OWU655301 PGQ655301 PQM655301 QAI655301 QKE655301 QUA655301 RDW655301 RNS655301 RXO655301 SHK655301 SRG655301 TBC655301 TKY655301 TUU655301 UEQ655301 UOM655301 UYI655301 VIE655301 VSA655301 WBW655301 WLS655301 WVO655301 JC720837 SY720837 ACU720837 AMQ720837 AWM720837 BGI720837 BQE720837 CAA720837 CJW720837 CTS720837 DDO720837 DNK720837 DXG720837 EHC720837 EQY720837 FAU720837 FKQ720837 FUM720837 GEI720837 GOE720837 GYA720837 HHW720837 HRS720837 IBO720837 ILK720837 IVG720837 JFC720837 JOY720837 JYU720837 KIQ720837 KSM720837 LCI720837 LME720837 LWA720837 MFW720837 MPS720837 MZO720837 NJK720837 NTG720837 ODC720837 OMY720837 OWU720837 PGQ720837 PQM720837 QAI720837 QKE720837 QUA720837 RDW720837 RNS720837 RXO720837 SHK720837 SRG720837 TBC720837 TKY720837 TUU720837 UEQ720837 UOM720837 UYI720837 VIE720837 VSA720837 WBW720837 WLS720837 WVO720837 JC786373 SY786373 ACU786373 AMQ786373 AWM786373 BGI786373 BQE786373 CAA786373 CJW786373 CTS786373 DDO786373 DNK786373 DXG786373 EHC786373 EQY786373 FAU786373 FKQ786373 FUM786373 GEI786373 GOE786373 GYA786373 HHW786373 HRS786373 IBO786373 ILK786373 IVG786373 JFC786373 JOY786373 JYU786373 KIQ786373 KSM786373 LCI786373 LME786373 LWA786373 MFW786373 MPS786373 MZO786373 NJK786373 NTG786373 ODC786373 OMY786373 OWU786373 PGQ786373 PQM786373 QAI786373 QKE786373 QUA786373 RDW786373 RNS786373 RXO786373 SHK786373 SRG786373 TBC786373 TKY786373 TUU786373 UEQ786373 UOM786373 UYI786373 VIE786373 VSA786373 WBW786373 WLS786373 WVO786373 JC851909 SY851909 ACU851909 AMQ851909 AWM851909 BGI851909 BQE851909 CAA851909 CJW851909 CTS851909 DDO851909 DNK851909 DXG851909 EHC851909 EQY851909 FAU851909 FKQ851909 FUM851909 GEI851909 GOE851909 GYA851909 HHW851909 HRS851909 IBO851909 ILK851909 IVG851909 JFC851909 JOY851909 JYU851909 KIQ851909 KSM851909 LCI851909 LME851909 LWA851909 MFW851909 MPS851909 MZO851909 NJK851909 NTG851909 ODC851909 OMY851909 OWU851909 PGQ851909 PQM851909 QAI851909 QKE851909 QUA851909 RDW851909 RNS851909 RXO851909 SHK851909 SRG851909 TBC851909 TKY851909 TUU851909 UEQ851909 UOM851909 UYI851909 VIE851909 VSA851909 WBW851909 WLS851909 WVO851909 JC917445 SY917445 ACU917445 AMQ917445 AWM917445 BGI917445 BQE917445 CAA917445 CJW917445 CTS917445 DDO917445 DNK917445 DXG917445 EHC917445 EQY917445 FAU917445 FKQ917445 FUM917445 GEI917445 GOE917445 GYA917445 HHW917445 HRS917445 IBO917445 ILK917445 IVG917445 JFC917445 JOY917445 JYU917445 KIQ917445 KSM917445 LCI917445 LME917445 LWA917445 MFW917445 MPS917445 MZO917445 NJK917445 NTG917445 ODC917445 OMY917445 OWU917445 PGQ917445 PQM917445 QAI917445 QKE917445 QUA917445 RDW917445 RNS917445 RXO917445 SHK917445 SRG917445 TBC917445 TKY917445 TUU917445 UEQ917445 UOM917445 UYI917445 VIE917445 VSA917445 WBW917445 WLS917445 WVO917445 JC982981 SY982981 ACU982981 AMQ982981 AWM982981 BGI982981 BQE982981 CAA982981 CJW982981 CTS982981 DDO982981 DNK982981 DXG982981 EHC982981 EQY982981 FAU982981 FKQ982981 FUM982981 GEI982981 GOE982981 GYA982981 HHW982981 HRS982981 IBO982981 ILK982981 IVG982981 JFC982981 JOY982981 JYU982981 KIQ982981 KSM982981 LCI982981 LME982981 LWA982981 MFW982981 MPS982981 MZO982981 NJK982981 NTG982981 ODC982981 OMY982981 OWU982981 PGQ982981 PQM982981 QAI982981 QKE982981 QUA982981 RDW982981 RNS982981 RXO982981 SHK982981 SRG982981 TBC982981 TKY982981 TUU982981 UEQ982981 UOM982981 UYI982981 VIE982981 VSA982981 WBW982981 WLS982981 WVO982981 WVN982962:WVN982989 JB65458:JB65485 SX65458:SX65485 ACT65458:ACT65485 AMP65458:AMP65485 AWL65458:AWL65485 BGH65458:BGH65485 BQD65458:BQD65485 BZZ65458:BZZ65485 CJV65458:CJV65485 CTR65458:CTR65485 DDN65458:DDN65485 DNJ65458:DNJ65485 DXF65458:DXF65485 EHB65458:EHB65485 EQX65458:EQX65485 FAT65458:FAT65485 FKP65458:FKP65485 FUL65458:FUL65485 GEH65458:GEH65485 GOD65458:GOD65485 GXZ65458:GXZ65485 HHV65458:HHV65485 HRR65458:HRR65485 IBN65458:IBN65485 ILJ65458:ILJ65485 IVF65458:IVF65485 JFB65458:JFB65485 JOX65458:JOX65485 JYT65458:JYT65485 KIP65458:KIP65485 KSL65458:KSL65485 LCH65458:LCH65485 LMD65458:LMD65485 LVZ65458:LVZ65485 MFV65458:MFV65485 MPR65458:MPR65485 MZN65458:MZN65485 NJJ65458:NJJ65485 NTF65458:NTF65485 ODB65458:ODB65485 OMX65458:OMX65485 OWT65458:OWT65485 PGP65458:PGP65485 PQL65458:PQL65485 QAH65458:QAH65485 QKD65458:QKD65485 QTZ65458:QTZ65485 RDV65458:RDV65485 RNR65458:RNR65485 RXN65458:RXN65485 SHJ65458:SHJ65485 SRF65458:SRF65485 TBB65458:TBB65485 TKX65458:TKX65485 TUT65458:TUT65485 UEP65458:UEP65485 UOL65458:UOL65485 UYH65458:UYH65485 VID65458:VID65485 VRZ65458:VRZ65485 WBV65458:WBV65485 WLR65458:WLR65485 WVN65458:WVN65485 JB130994:JB131021 SX130994:SX131021 ACT130994:ACT131021 AMP130994:AMP131021 AWL130994:AWL131021 BGH130994:BGH131021 BQD130994:BQD131021 BZZ130994:BZZ131021 CJV130994:CJV131021 CTR130994:CTR131021 DDN130994:DDN131021 DNJ130994:DNJ131021 DXF130994:DXF131021 EHB130994:EHB131021 EQX130994:EQX131021 FAT130994:FAT131021 FKP130994:FKP131021 FUL130994:FUL131021 GEH130994:GEH131021 GOD130994:GOD131021 GXZ130994:GXZ131021 HHV130994:HHV131021 HRR130994:HRR131021 IBN130994:IBN131021 ILJ130994:ILJ131021 IVF130994:IVF131021 JFB130994:JFB131021 JOX130994:JOX131021 JYT130994:JYT131021 KIP130994:KIP131021 KSL130994:KSL131021 LCH130994:LCH131021 LMD130994:LMD131021 LVZ130994:LVZ131021 MFV130994:MFV131021 MPR130994:MPR131021 MZN130994:MZN131021 NJJ130994:NJJ131021 NTF130994:NTF131021 ODB130994:ODB131021 OMX130994:OMX131021 OWT130994:OWT131021 PGP130994:PGP131021 PQL130994:PQL131021 QAH130994:QAH131021 QKD130994:QKD131021 QTZ130994:QTZ131021 RDV130994:RDV131021 RNR130994:RNR131021 RXN130994:RXN131021 SHJ130994:SHJ131021 SRF130994:SRF131021 TBB130994:TBB131021 TKX130994:TKX131021 TUT130994:TUT131021 UEP130994:UEP131021 UOL130994:UOL131021 UYH130994:UYH131021 VID130994:VID131021 VRZ130994:VRZ131021 WBV130994:WBV131021 WLR130994:WLR131021 WVN130994:WVN131021 JB196530:JB196557 SX196530:SX196557 ACT196530:ACT196557 AMP196530:AMP196557 AWL196530:AWL196557 BGH196530:BGH196557 BQD196530:BQD196557 BZZ196530:BZZ196557 CJV196530:CJV196557 CTR196530:CTR196557 DDN196530:DDN196557 DNJ196530:DNJ196557 DXF196530:DXF196557 EHB196530:EHB196557 EQX196530:EQX196557 FAT196530:FAT196557 FKP196530:FKP196557 FUL196530:FUL196557 GEH196530:GEH196557 GOD196530:GOD196557 GXZ196530:GXZ196557 HHV196530:HHV196557 HRR196530:HRR196557 IBN196530:IBN196557 ILJ196530:ILJ196557 IVF196530:IVF196557 JFB196530:JFB196557 JOX196530:JOX196557 JYT196530:JYT196557 KIP196530:KIP196557 KSL196530:KSL196557 LCH196530:LCH196557 LMD196530:LMD196557 LVZ196530:LVZ196557 MFV196530:MFV196557 MPR196530:MPR196557 MZN196530:MZN196557 NJJ196530:NJJ196557 NTF196530:NTF196557 ODB196530:ODB196557 OMX196530:OMX196557 OWT196530:OWT196557 PGP196530:PGP196557 PQL196530:PQL196557 QAH196530:QAH196557 QKD196530:QKD196557 QTZ196530:QTZ196557 RDV196530:RDV196557 RNR196530:RNR196557 RXN196530:RXN196557 SHJ196530:SHJ196557 SRF196530:SRF196557 TBB196530:TBB196557 TKX196530:TKX196557 TUT196530:TUT196557 UEP196530:UEP196557 UOL196530:UOL196557 UYH196530:UYH196557 VID196530:VID196557 VRZ196530:VRZ196557 WBV196530:WBV196557 WLR196530:WLR196557 WVN196530:WVN196557 JB262066:JB262093 SX262066:SX262093 ACT262066:ACT262093 AMP262066:AMP262093 AWL262066:AWL262093 BGH262066:BGH262093 BQD262066:BQD262093 BZZ262066:BZZ262093 CJV262066:CJV262093 CTR262066:CTR262093 DDN262066:DDN262093 DNJ262066:DNJ262093 DXF262066:DXF262093 EHB262066:EHB262093 EQX262066:EQX262093 FAT262066:FAT262093 FKP262066:FKP262093 FUL262066:FUL262093 GEH262066:GEH262093 GOD262066:GOD262093 GXZ262066:GXZ262093 HHV262066:HHV262093 HRR262066:HRR262093 IBN262066:IBN262093 ILJ262066:ILJ262093 IVF262066:IVF262093 JFB262066:JFB262093 JOX262066:JOX262093 JYT262066:JYT262093 KIP262066:KIP262093 KSL262066:KSL262093 LCH262066:LCH262093 LMD262066:LMD262093 LVZ262066:LVZ262093 MFV262066:MFV262093 MPR262066:MPR262093 MZN262066:MZN262093 NJJ262066:NJJ262093 NTF262066:NTF262093 ODB262066:ODB262093 OMX262066:OMX262093 OWT262066:OWT262093 PGP262066:PGP262093 PQL262066:PQL262093 QAH262066:QAH262093 QKD262066:QKD262093 QTZ262066:QTZ262093 RDV262066:RDV262093 RNR262066:RNR262093 RXN262066:RXN262093 SHJ262066:SHJ262093 SRF262066:SRF262093 TBB262066:TBB262093 TKX262066:TKX262093 TUT262066:TUT262093 UEP262066:UEP262093 UOL262066:UOL262093 UYH262066:UYH262093 VID262066:VID262093 VRZ262066:VRZ262093 WBV262066:WBV262093 WLR262066:WLR262093 WVN262066:WVN262093 JB327602:JB327629 SX327602:SX327629 ACT327602:ACT327629 AMP327602:AMP327629 AWL327602:AWL327629 BGH327602:BGH327629 BQD327602:BQD327629 BZZ327602:BZZ327629 CJV327602:CJV327629 CTR327602:CTR327629 DDN327602:DDN327629 DNJ327602:DNJ327629 DXF327602:DXF327629 EHB327602:EHB327629 EQX327602:EQX327629 FAT327602:FAT327629 FKP327602:FKP327629 FUL327602:FUL327629 GEH327602:GEH327629 GOD327602:GOD327629 GXZ327602:GXZ327629 HHV327602:HHV327629 HRR327602:HRR327629 IBN327602:IBN327629 ILJ327602:ILJ327629 IVF327602:IVF327629 JFB327602:JFB327629 JOX327602:JOX327629 JYT327602:JYT327629 KIP327602:KIP327629 KSL327602:KSL327629 LCH327602:LCH327629 LMD327602:LMD327629 LVZ327602:LVZ327629 MFV327602:MFV327629 MPR327602:MPR327629 MZN327602:MZN327629 NJJ327602:NJJ327629 NTF327602:NTF327629 ODB327602:ODB327629 OMX327602:OMX327629 OWT327602:OWT327629 PGP327602:PGP327629 PQL327602:PQL327629 QAH327602:QAH327629 QKD327602:QKD327629 QTZ327602:QTZ327629 RDV327602:RDV327629 RNR327602:RNR327629 RXN327602:RXN327629 SHJ327602:SHJ327629 SRF327602:SRF327629 TBB327602:TBB327629 TKX327602:TKX327629 TUT327602:TUT327629 UEP327602:UEP327629 UOL327602:UOL327629 UYH327602:UYH327629 VID327602:VID327629 VRZ327602:VRZ327629 WBV327602:WBV327629 WLR327602:WLR327629 WVN327602:WVN327629 JB393138:JB393165 SX393138:SX393165 ACT393138:ACT393165 AMP393138:AMP393165 AWL393138:AWL393165 BGH393138:BGH393165 BQD393138:BQD393165 BZZ393138:BZZ393165 CJV393138:CJV393165 CTR393138:CTR393165 DDN393138:DDN393165 DNJ393138:DNJ393165 DXF393138:DXF393165 EHB393138:EHB393165 EQX393138:EQX393165 FAT393138:FAT393165 FKP393138:FKP393165 FUL393138:FUL393165 GEH393138:GEH393165 GOD393138:GOD393165 GXZ393138:GXZ393165 HHV393138:HHV393165 HRR393138:HRR393165 IBN393138:IBN393165 ILJ393138:ILJ393165 IVF393138:IVF393165 JFB393138:JFB393165 JOX393138:JOX393165 JYT393138:JYT393165 KIP393138:KIP393165 KSL393138:KSL393165 LCH393138:LCH393165 LMD393138:LMD393165 LVZ393138:LVZ393165 MFV393138:MFV393165 MPR393138:MPR393165 MZN393138:MZN393165 NJJ393138:NJJ393165 NTF393138:NTF393165 ODB393138:ODB393165 OMX393138:OMX393165 OWT393138:OWT393165 PGP393138:PGP393165 PQL393138:PQL393165 QAH393138:QAH393165 QKD393138:QKD393165 QTZ393138:QTZ393165 RDV393138:RDV393165 RNR393138:RNR393165 RXN393138:RXN393165 SHJ393138:SHJ393165 SRF393138:SRF393165 TBB393138:TBB393165 TKX393138:TKX393165 TUT393138:TUT393165 UEP393138:UEP393165 UOL393138:UOL393165 UYH393138:UYH393165 VID393138:VID393165 VRZ393138:VRZ393165 WBV393138:WBV393165 WLR393138:WLR393165 WVN393138:WVN393165 JB458674:JB458701 SX458674:SX458701 ACT458674:ACT458701 AMP458674:AMP458701 AWL458674:AWL458701 BGH458674:BGH458701 BQD458674:BQD458701 BZZ458674:BZZ458701 CJV458674:CJV458701 CTR458674:CTR458701 DDN458674:DDN458701 DNJ458674:DNJ458701 DXF458674:DXF458701 EHB458674:EHB458701 EQX458674:EQX458701 FAT458674:FAT458701 FKP458674:FKP458701 FUL458674:FUL458701 GEH458674:GEH458701 GOD458674:GOD458701 GXZ458674:GXZ458701 HHV458674:HHV458701 HRR458674:HRR458701 IBN458674:IBN458701 ILJ458674:ILJ458701 IVF458674:IVF458701 JFB458674:JFB458701 JOX458674:JOX458701 JYT458674:JYT458701 KIP458674:KIP458701 KSL458674:KSL458701 LCH458674:LCH458701 LMD458674:LMD458701 LVZ458674:LVZ458701 MFV458674:MFV458701 MPR458674:MPR458701 MZN458674:MZN458701 NJJ458674:NJJ458701 NTF458674:NTF458701 ODB458674:ODB458701 OMX458674:OMX458701 OWT458674:OWT458701 PGP458674:PGP458701 PQL458674:PQL458701 QAH458674:QAH458701 QKD458674:QKD458701 QTZ458674:QTZ458701 RDV458674:RDV458701 RNR458674:RNR458701 RXN458674:RXN458701 SHJ458674:SHJ458701 SRF458674:SRF458701 TBB458674:TBB458701 TKX458674:TKX458701 TUT458674:TUT458701 UEP458674:UEP458701 UOL458674:UOL458701 UYH458674:UYH458701 VID458674:VID458701 VRZ458674:VRZ458701 WBV458674:WBV458701 WLR458674:WLR458701 WVN458674:WVN458701 JB524210:JB524237 SX524210:SX524237 ACT524210:ACT524237 AMP524210:AMP524237 AWL524210:AWL524237 BGH524210:BGH524237 BQD524210:BQD524237 BZZ524210:BZZ524237 CJV524210:CJV524237 CTR524210:CTR524237 DDN524210:DDN524237 DNJ524210:DNJ524237 DXF524210:DXF524237 EHB524210:EHB524237 EQX524210:EQX524237 FAT524210:FAT524237 FKP524210:FKP524237 FUL524210:FUL524237 GEH524210:GEH524237 GOD524210:GOD524237 GXZ524210:GXZ524237 HHV524210:HHV524237 HRR524210:HRR524237 IBN524210:IBN524237 ILJ524210:ILJ524237 IVF524210:IVF524237 JFB524210:JFB524237 JOX524210:JOX524237 JYT524210:JYT524237 KIP524210:KIP524237 KSL524210:KSL524237 LCH524210:LCH524237 LMD524210:LMD524237 LVZ524210:LVZ524237 MFV524210:MFV524237 MPR524210:MPR524237 MZN524210:MZN524237 NJJ524210:NJJ524237 NTF524210:NTF524237 ODB524210:ODB524237 OMX524210:OMX524237 OWT524210:OWT524237 PGP524210:PGP524237 PQL524210:PQL524237 QAH524210:QAH524237 QKD524210:QKD524237 QTZ524210:QTZ524237 RDV524210:RDV524237 RNR524210:RNR524237 RXN524210:RXN524237 SHJ524210:SHJ524237 SRF524210:SRF524237 TBB524210:TBB524237 TKX524210:TKX524237 TUT524210:TUT524237 UEP524210:UEP524237 UOL524210:UOL524237 UYH524210:UYH524237 VID524210:VID524237 VRZ524210:VRZ524237 WBV524210:WBV524237 WLR524210:WLR524237 WVN524210:WVN524237 JB589746:JB589773 SX589746:SX589773 ACT589746:ACT589773 AMP589746:AMP589773 AWL589746:AWL589773 BGH589746:BGH589773 BQD589746:BQD589773 BZZ589746:BZZ589773 CJV589746:CJV589773 CTR589746:CTR589773 DDN589746:DDN589773 DNJ589746:DNJ589773 DXF589746:DXF589773 EHB589746:EHB589773 EQX589746:EQX589773 FAT589746:FAT589773 FKP589746:FKP589773 FUL589746:FUL589773 GEH589746:GEH589773 GOD589746:GOD589773 GXZ589746:GXZ589773 HHV589746:HHV589773 HRR589746:HRR589773 IBN589746:IBN589773 ILJ589746:ILJ589773 IVF589746:IVF589773 JFB589746:JFB589773 JOX589746:JOX589773 JYT589746:JYT589773 KIP589746:KIP589773 KSL589746:KSL589773 LCH589746:LCH589773 LMD589746:LMD589773 LVZ589746:LVZ589773 MFV589746:MFV589773 MPR589746:MPR589773 MZN589746:MZN589773 NJJ589746:NJJ589773 NTF589746:NTF589773 ODB589746:ODB589773 OMX589746:OMX589773 OWT589746:OWT589773 PGP589746:PGP589773 PQL589746:PQL589773 QAH589746:QAH589773 QKD589746:QKD589773 QTZ589746:QTZ589773 RDV589746:RDV589773 RNR589746:RNR589773 RXN589746:RXN589773 SHJ589746:SHJ589773 SRF589746:SRF589773 TBB589746:TBB589773 TKX589746:TKX589773 TUT589746:TUT589773 UEP589746:UEP589773 UOL589746:UOL589773 UYH589746:UYH589773 VID589746:VID589773 VRZ589746:VRZ589773 WBV589746:WBV589773 WLR589746:WLR589773 WVN589746:WVN589773 JB655282:JB655309 SX655282:SX655309 ACT655282:ACT655309 AMP655282:AMP655309 AWL655282:AWL655309 BGH655282:BGH655309 BQD655282:BQD655309 BZZ655282:BZZ655309 CJV655282:CJV655309 CTR655282:CTR655309 DDN655282:DDN655309 DNJ655282:DNJ655309 DXF655282:DXF655309 EHB655282:EHB655309 EQX655282:EQX655309 FAT655282:FAT655309 FKP655282:FKP655309 FUL655282:FUL655309 GEH655282:GEH655309 GOD655282:GOD655309 GXZ655282:GXZ655309 HHV655282:HHV655309 HRR655282:HRR655309 IBN655282:IBN655309 ILJ655282:ILJ655309 IVF655282:IVF655309 JFB655282:JFB655309 JOX655282:JOX655309 JYT655282:JYT655309 KIP655282:KIP655309 KSL655282:KSL655309 LCH655282:LCH655309 LMD655282:LMD655309 LVZ655282:LVZ655309 MFV655282:MFV655309 MPR655282:MPR655309 MZN655282:MZN655309 NJJ655282:NJJ655309 NTF655282:NTF655309 ODB655282:ODB655309 OMX655282:OMX655309 OWT655282:OWT655309 PGP655282:PGP655309 PQL655282:PQL655309 QAH655282:QAH655309 QKD655282:QKD655309 QTZ655282:QTZ655309 RDV655282:RDV655309 RNR655282:RNR655309 RXN655282:RXN655309 SHJ655282:SHJ655309 SRF655282:SRF655309 TBB655282:TBB655309 TKX655282:TKX655309 TUT655282:TUT655309 UEP655282:UEP655309 UOL655282:UOL655309 UYH655282:UYH655309 VID655282:VID655309 VRZ655282:VRZ655309 WBV655282:WBV655309 WLR655282:WLR655309 WVN655282:WVN655309 JB720818:JB720845 SX720818:SX720845 ACT720818:ACT720845 AMP720818:AMP720845 AWL720818:AWL720845 BGH720818:BGH720845 BQD720818:BQD720845 BZZ720818:BZZ720845 CJV720818:CJV720845 CTR720818:CTR720845 DDN720818:DDN720845 DNJ720818:DNJ720845 DXF720818:DXF720845 EHB720818:EHB720845 EQX720818:EQX720845 FAT720818:FAT720845 FKP720818:FKP720845 FUL720818:FUL720845 GEH720818:GEH720845 GOD720818:GOD720845 GXZ720818:GXZ720845 HHV720818:HHV720845 HRR720818:HRR720845 IBN720818:IBN720845 ILJ720818:ILJ720845 IVF720818:IVF720845 JFB720818:JFB720845 JOX720818:JOX720845 JYT720818:JYT720845 KIP720818:KIP720845 KSL720818:KSL720845 LCH720818:LCH720845 LMD720818:LMD720845 LVZ720818:LVZ720845 MFV720818:MFV720845 MPR720818:MPR720845 MZN720818:MZN720845 NJJ720818:NJJ720845 NTF720818:NTF720845 ODB720818:ODB720845 OMX720818:OMX720845 OWT720818:OWT720845 PGP720818:PGP720845 PQL720818:PQL720845 QAH720818:QAH720845 QKD720818:QKD720845 QTZ720818:QTZ720845 RDV720818:RDV720845 RNR720818:RNR720845 RXN720818:RXN720845 SHJ720818:SHJ720845 SRF720818:SRF720845 TBB720818:TBB720845 TKX720818:TKX720845 TUT720818:TUT720845 UEP720818:UEP720845 UOL720818:UOL720845 UYH720818:UYH720845 VID720818:VID720845 VRZ720818:VRZ720845 WBV720818:WBV720845 WLR720818:WLR720845 WVN720818:WVN720845 JB786354:JB786381 SX786354:SX786381 ACT786354:ACT786381 AMP786354:AMP786381 AWL786354:AWL786381 BGH786354:BGH786381 BQD786354:BQD786381 BZZ786354:BZZ786381 CJV786354:CJV786381 CTR786354:CTR786381 DDN786354:DDN786381 DNJ786354:DNJ786381 DXF786354:DXF786381 EHB786354:EHB786381 EQX786354:EQX786381 FAT786354:FAT786381 FKP786354:FKP786381 FUL786354:FUL786381 GEH786354:GEH786381 GOD786354:GOD786381 GXZ786354:GXZ786381 HHV786354:HHV786381 HRR786354:HRR786381 IBN786354:IBN786381 ILJ786354:ILJ786381 IVF786354:IVF786381 JFB786354:JFB786381 JOX786354:JOX786381 JYT786354:JYT786381 KIP786354:KIP786381 KSL786354:KSL786381 LCH786354:LCH786381 LMD786354:LMD786381 LVZ786354:LVZ786381 MFV786354:MFV786381 MPR786354:MPR786381 MZN786354:MZN786381 NJJ786354:NJJ786381 NTF786354:NTF786381 ODB786354:ODB786381 OMX786354:OMX786381 OWT786354:OWT786381 PGP786354:PGP786381 PQL786354:PQL786381 QAH786354:QAH786381 QKD786354:QKD786381 QTZ786354:QTZ786381 RDV786354:RDV786381 RNR786354:RNR786381 RXN786354:RXN786381 SHJ786354:SHJ786381 SRF786354:SRF786381 TBB786354:TBB786381 TKX786354:TKX786381 TUT786354:TUT786381 UEP786354:UEP786381 UOL786354:UOL786381 UYH786354:UYH786381 VID786354:VID786381 VRZ786354:VRZ786381 WBV786354:WBV786381 WLR786354:WLR786381 WVN786354:WVN786381 JB851890:JB851917 SX851890:SX851917 ACT851890:ACT851917 AMP851890:AMP851917 AWL851890:AWL851917 BGH851890:BGH851917 BQD851890:BQD851917 BZZ851890:BZZ851917 CJV851890:CJV851917 CTR851890:CTR851917 DDN851890:DDN851917 DNJ851890:DNJ851917 DXF851890:DXF851917 EHB851890:EHB851917 EQX851890:EQX851917 FAT851890:FAT851917 FKP851890:FKP851917 FUL851890:FUL851917 GEH851890:GEH851917 GOD851890:GOD851917 GXZ851890:GXZ851917 HHV851890:HHV851917 HRR851890:HRR851917 IBN851890:IBN851917 ILJ851890:ILJ851917 IVF851890:IVF851917 JFB851890:JFB851917 JOX851890:JOX851917 JYT851890:JYT851917 KIP851890:KIP851917 KSL851890:KSL851917 LCH851890:LCH851917 LMD851890:LMD851917 LVZ851890:LVZ851917 MFV851890:MFV851917 MPR851890:MPR851917 MZN851890:MZN851917 NJJ851890:NJJ851917 NTF851890:NTF851917 ODB851890:ODB851917 OMX851890:OMX851917 OWT851890:OWT851917 PGP851890:PGP851917 PQL851890:PQL851917 QAH851890:QAH851917 QKD851890:QKD851917 QTZ851890:QTZ851917 RDV851890:RDV851917 RNR851890:RNR851917 RXN851890:RXN851917 SHJ851890:SHJ851917 SRF851890:SRF851917 TBB851890:TBB851917 TKX851890:TKX851917 TUT851890:TUT851917 UEP851890:UEP851917 UOL851890:UOL851917 UYH851890:UYH851917 VID851890:VID851917 VRZ851890:VRZ851917 WBV851890:WBV851917 WLR851890:WLR851917 WVN851890:WVN851917 JB917426:JB917453 SX917426:SX917453 ACT917426:ACT917453 AMP917426:AMP917453 AWL917426:AWL917453 BGH917426:BGH917453 BQD917426:BQD917453 BZZ917426:BZZ917453 CJV917426:CJV917453 CTR917426:CTR917453 DDN917426:DDN917453 DNJ917426:DNJ917453 DXF917426:DXF917453 EHB917426:EHB917453 EQX917426:EQX917453 FAT917426:FAT917453 FKP917426:FKP917453 FUL917426:FUL917453 GEH917426:GEH917453 GOD917426:GOD917453 GXZ917426:GXZ917453 HHV917426:HHV917453 HRR917426:HRR917453 IBN917426:IBN917453 ILJ917426:ILJ917453 IVF917426:IVF917453 JFB917426:JFB917453 JOX917426:JOX917453 JYT917426:JYT917453 KIP917426:KIP917453 KSL917426:KSL917453 LCH917426:LCH917453 LMD917426:LMD917453 LVZ917426:LVZ917453 MFV917426:MFV917453 MPR917426:MPR917453 MZN917426:MZN917453 NJJ917426:NJJ917453 NTF917426:NTF917453 ODB917426:ODB917453 OMX917426:OMX917453 OWT917426:OWT917453 PGP917426:PGP917453 PQL917426:PQL917453 QAH917426:QAH917453 QKD917426:QKD917453 QTZ917426:QTZ917453 RDV917426:RDV917453 RNR917426:RNR917453 RXN917426:RXN917453 SHJ917426:SHJ917453 SRF917426:SRF917453 TBB917426:TBB917453 TKX917426:TKX917453 TUT917426:TUT917453 UEP917426:UEP917453 UOL917426:UOL917453 UYH917426:UYH917453 VID917426:VID917453 VRZ917426:VRZ917453 WBV917426:WBV917453 WLR917426:WLR917453 WVN917426:WVN917453 JB982962:JB982989 SX982962:SX982989 ACT982962:ACT982989 AMP982962:AMP982989 AWL982962:AWL982989 BGH982962:BGH982989 BQD982962:BQD982989 BZZ982962:BZZ982989 CJV982962:CJV982989 CTR982962:CTR982989 DDN982962:DDN982989 DNJ982962:DNJ982989 DXF982962:DXF982989 EHB982962:EHB982989 EQX982962:EQX982989 FAT982962:FAT982989 FKP982962:FKP982989 FUL982962:FUL982989 GEH982962:GEH982989 GOD982962:GOD982989 GXZ982962:GXZ982989 HHV982962:HHV982989 HRR982962:HRR982989 IBN982962:IBN982989 ILJ982962:ILJ982989 IVF982962:IVF982989 JFB982962:JFB982989 JOX982962:JOX982989 JYT982962:JYT982989 KIP982962:KIP982989 KSL982962:KSL982989 LCH982962:LCH982989 LMD982962:LMD982989 LVZ982962:LVZ982989 MFV982962:MFV982989 MPR982962:MPR982989 MZN982962:MZN982989 NJJ982962:NJJ982989 NTF982962:NTF982989 ODB982962:ODB982989 OMX982962:OMX982989 OWT982962:OWT982989 PGP982962:PGP982989 PQL982962:PQL982989 QAH982962:QAH982989 QKD982962:QKD982989 QTZ982962:QTZ982989 RDV982962:RDV982989 RNR982962:RNR982989 RXN982962:RXN982989 SHJ982962:SHJ982989 SRF982962:SRF982989 TBB982962:TBB982989 TKX982962:TKX982989 TUT982962:TUT982989 UEP982962:UEP982989 UOL982962:UOL982989 UYH982962:UYH982989 VID982962:VID982989 VRZ982962:VRZ982989 WBV982962:WBV982989 WLR982962:WLR982989 WLR8:WLR67 WBV8:WBV67 VRZ8:VRZ67 VID8:VID67 UYH8:UYH67 UOL8:UOL67 UEP8:UEP67 TUT8:TUT67 TKX8:TKX67 TBB8:TBB67 SRF8:SRF67 SHJ8:SHJ67 RXN8:RXN67 RNR8:RNR67 RDV8:RDV67 QTZ8:QTZ67 QKD8:QKD67 QAH8:QAH67 PQL8:PQL67 PGP8:PGP67 OWT8:OWT67 OMX8:OMX67 ODB8:ODB67 NTF8:NTF67 NJJ8:NJJ67 MZN8:MZN67 MPR8:MPR67 MFV8:MFV67 LVZ8:LVZ67 LMD8:LMD67 LCH8:LCH67 KSL8:KSL67 KIP8:KIP67 JYT8:JYT67 JOX8:JOX67 JFB8:JFB67 IVF8:IVF67 ILJ8:ILJ67 IBN8:IBN67 HRR8:HRR67 HHV8:HHV67 GXZ8:GXZ67 GOD8:GOD67 GEH8:GEH67 FUL8:FUL67 FKP8:FKP67 FAT8:FAT67 EQX8:EQX67 EHB8:EHB67 DXF8:DXF67 DNJ8:DNJ67 DDN8:DDN67 CTR8:CTR67 CJV8:CJV67 BZZ8:BZZ67 BQD8:BQD67 BGH8:BGH67 AWL8:AWL67 AMP8:AMP67 ACT8:ACT67 SX8:SX67 JB8:JB67 WVN8:WVN67 H65477:K65477 H131013:K131013 H196549:K196549 H262085:K262085 H327621:K327621 H393157:K393157 H458693:K458693 H524229:K524229 H589765:K589765 H655301:K655301 H720837:K720837 H786373:K786373 H851909:K851909 H917445:K917445 H982981:K982981" xr:uid="{00000000-0002-0000-0400-000000000000}"/>
    <dataValidation type="list" allowBlank="1" showInputMessage="1" showErrorMessage="1" promptTitle="MACROPROCESO" prompt="Seleccione al macroproceso a que pertenece el proceso." sqref="WVN982958 WLR982958 WBV982958 VRZ982958 VID982958 UYH982958 UOL982958 UEP982958 TUT982958 TKX982958 TBB982958 SRF982958 SHJ982958 RXN982958 RNR982958 RDV982958 QTZ982958 QKD982958 QAH982958 PQL982958 PGP982958 OWT982958 OMX982958 ODB982958 NTF982958 NJJ982958 MZN982958 MPR982958 MFV982958 LVZ982958 LMD982958 LCH982958 KSL982958 KIP982958 JYT982958 JOX982958 JFB982958 IVF982958 ILJ982958 IBN982958 HRR982958 HHV982958 GXZ982958 GOD982958 GEH982958 FUL982958 FKP982958 FAT982958 EQX982958 EHB982958 DXF982958 DNJ982958 DDN982958 CTR982958 CJV982958 BZZ982958 BQD982958 BGH982958 AWL982958 AMP982958 ACT982958 SX982958 JB982958 WVN917422 WLR917422 WBV917422 VRZ917422 VID917422 UYH917422 UOL917422 UEP917422 TUT917422 TKX917422 TBB917422 SRF917422 SHJ917422 RXN917422 RNR917422 RDV917422 QTZ917422 QKD917422 QAH917422 PQL917422 PGP917422 OWT917422 OMX917422 ODB917422 NTF917422 NJJ917422 MZN917422 MPR917422 MFV917422 LVZ917422 LMD917422 LCH917422 KSL917422 KIP917422 JYT917422 JOX917422 JFB917422 IVF917422 ILJ917422 IBN917422 HRR917422 HHV917422 GXZ917422 GOD917422 GEH917422 FUL917422 FKP917422 FAT917422 EQX917422 EHB917422 DXF917422 DNJ917422 DDN917422 CTR917422 CJV917422 BZZ917422 BQD917422 BGH917422 AWL917422 AMP917422 ACT917422 SX917422 JB917422 WVN851886 WLR851886 WBV851886 VRZ851886 VID851886 UYH851886 UOL851886 UEP851886 TUT851886 TKX851886 TBB851886 SRF851886 SHJ851886 RXN851886 RNR851886 RDV851886 QTZ851886 QKD851886 QAH851886 PQL851886 PGP851886 OWT851886 OMX851886 ODB851886 NTF851886 NJJ851886 MZN851886 MPR851886 MFV851886 LVZ851886 LMD851886 LCH851886 KSL851886 KIP851886 JYT851886 JOX851886 JFB851886 IVF851886 ILJ851886 IBN851886 HRR851886 HHV851886 GXZ851886 GOD851886 GEH851886 FUL851886 FKP851886 FAT851886 EQX851886 EHB851886 DXF851886 DNJ851886 DDN851886 CTR851886 CJV851886 BZZ851886 BQD851886 BGH851886 AWL851886 AMP851886 ACT851886 SX851886 JB851886 WVN786350 WLR786350 WBV786350 VRZ786350 VID786350 UYH786350 UOL786350 UEP786350 TUT786350 TKX786350 TBB786350 SRF786350 SHJ786350 RXN786350 RNR786350 RDV786350 QTZ786350 QKD786350 QAH786350 PQL786350 PGP786350 OWT786350 OMX786350 ODB786350 NTF786350 NJJ786350 MZN786350 MPR786350 MFV786350 LVZ786350 LMD786350 LCH786350 KSL786350 KIP786350 JYT786350 JOX786350 JFB786350 IVF786350 ILJ786350 IBN786350 HRR786350 HHV786350 GXZ786350 GOD786350 GEH786350 FUL786350 FKP786350 FAT786350 EQX786350 EHB786350 DXF786350 DNJ786350 DDN786350 CTR786350 CJV786350 BZZ786350 BQD786350 BGH786350 AWL786350 AMP786350 ACT786350 SX786350 JB786350 WVN720814 WLR720814 WBV720814 VRZ720814 VID720814 UYH720814 UOL720814 UEP720814 TUT720814 TKX720814 TBB720814 SRF720814 SHJ720814 RXN720814 RNR720814 RDV720814 QTZ720814 QKD720814 QAH720814 PQL720814 PGP720814 OWT720814 OMX720814 ODB720814 NTF720814 NJJ720814 MZN720814 MPR720814 MFV720814 LVZ720814 LMD720814 LCH720814 KSL720814 KIP720814 JYT720814 JOX720814 JFB720814 IVF720814 ILJ720814 IBN720814 HRR720814 HHV720814 GXZ720814 GOD720814 GEH720814 FUL720814 FKP720814 FAT720814 EQX720814 EHB720814 DXF720814 DNJ720814 DDN720814 CTR720814 CJV720814 BZZ720814 BQD720814 BGH720814 AWL720814 AMP720814 ACT720814 SX720814 JB720814 WVN655278 WLR655278 WBV655278 VRZ655278 VID655278 UYH655278 UOL655278 UEP655278 TUT655278 TKX655278 TBB655278 SRF655278 SHJ655278 RXN655278 RNR655278 RDV655278 QTZ655278 QKD655278 QAH655278 PQL655278 PGP655278 OWT655278 OMX655278 ODB655278 NTF655278 NJJ655278 MZN655278 MPR655278 MFV655278 LVZ655278 LMD655278 LCH655278 KSL655278 KIP655278 JYT655278 JOX655278 JFB655278 IVF655278 ILJ655278 IBN655278 HRR655278 HHV655278 GXZ655278 GOD655278 GEH655278 FUL655278 FKP655278 FAT655278 EQX655278 EHB655278 DXF655278 DNJ655278 DDN655278 CTR655278 CJV655278 BZZ655278 BQD655278 BGH655278 AWL655278 AMP655278 ACT655278 SX655278 JB655278 WVN589742 WLR589742 WBV589742 VRZ589742 VID589742 UYH589742 UOL589742 UEP589742 TUT589742 TKX589742 TBB589742 SRF589742 SHJ589742 RXN589742 RNR589742 RDV589742 QTZ589742 QKD589742 QAH589742 PQL589742 PGP589742 OWT589742 OMX589742 ODB589742 NTF589742 NJJ589742 MZN589742 MPR589742 MFV589742 LVZ589742 LMD589742 LCH589742 KSL589742 KIP589742 JYT589742 JOX589742 JFB589742 IVF589742 ILJ589742 IBN589742 HRR589742 HHV589742 GXZ589742 GOD589742 GEH589742 FUL589742 FKP589742 FAT589742 EQX589742 EHB589742 DXF589742 DNJ589742 DDN589742 CTR589742 CJV589742 BZZ589742 BQD589742 BGH589742 AWL589742 AMP589742 ACT589742 SX589742 JB589742 WVN524206 WLR524206 WBV524206 VRZ524206 VID524206 UYH524206 UOL524206 UEP524206 TUT524206 TKX524206 TBB524206 SRF524206 SHJ524206 RXN524206 RNR524206 RDV524206 QTZ524206 QKD524206 QAH524206 PQL524206 PGP524206 OWT524206 OMX524206 ODB524206 NTF524206 NJJ524206 MZN524206 MPR524206 MFV524206 LVZ524206 LMD524206 LCH524206 KSL524206 KIP524206 JYT524206 JOX524206 JFB524206 IVF524206 ILJ524206 IBN524206 HRR524206 HHV524206 GXZ524206 GOD524206 GEH524206 FUL524206 FKP524206 FAT524206 EQX524206 EHB524206 DXF524206 DNJ524206 DDN524206 CTR524206 CJV524206 BZZ524206 BQD524206 BGH524206 AWL524206 AMP524206 ACT524206 SX524206 JB524206 WVN458670 WLR458670 WBV458670 VRZ458670 VID458670 UYH458670 UOL458670 UEP458670 TUT458670 TKX458670 TBB458670 SRF458670 SHJ458670 RXN458670 RNR458670 RDV458670 QTZ458670 QKD458670 QAH458670 PQL458670 PGP458670 OWT458670 OMX458670 ODB458670 NTF458670 NJJ458670 MZN458670 MPR458670 MFV458670 LVZ458670 LMD458670 LCH458670 KSL458670 KIP458670 JYT458670 JOX458670 JFB458670 IVF458670 ILJ458670 IBN458670 HRR458670 HHV458670 GXZ458670 GOD458670 GEH458670 FUL458670 FKP458670 FAT458670 EQX458670 EHB458670 DXF458670 DNJ458670 DDN458670 CTR458670 CJV458670 BZZ458670 BQD458670 BGH458670 AWL458670 AMP458670 ACT458670 SX458670 JB458670 WVN393134 WLR393134 WBV393134 VRZ393134 VID393134 UYH393134 UOL393134 UEP393134 TUT393134 TKX393134 TBB393134 SRF393134 SHJ393134 RXN393134 RNR393134 RDV393134 QTZ393134 QKD393134 QAH393134 PQL393134 PGP393134 OWT393134 OMX393134 ODB393134 NTF393134 NJJ393134 MZN393134 MPR393134 MFV393134 LVZ393134 LMD393134 LCH393134 KSL393134 KIP393134 JYT393134 JOX393134 JFB393134 IVF393134 ILJ393134 IBN393134 HRR393134 HHV393134 GXZ393134 GOD393134 GEH393134 FUL393134 FKP393134 FAT393134 EQX393134 EHB393134 DXF393134 DNJ393134 DDN393134 CTR393134 CJV393134 BZZ393134 BQD393134 BGH393134 AWL393134 AMP393134 ACT393134 SX393134 JB393134 WVN327598 WLR327598 WBV327598 VRZ327598 VID327598 UYH327598 UOL327598 UEP327598 TUT327598 TKX327598 TBB327598 SRF327598 SHJ327598 RXN327598 RNR327598 RDV327598 QTZ327598 QKD327598 QAH327598 PQL327598 PGP327598 OWT327598 OMX327598 ODB327598 NTF327598 NJJ327598 MZN327598 MPR327598 MFV327598 LVZ327598 LMD327598 LCH327598 KSL327598 KIP327598 JYT327598 JOX327598 JFB327598 IVF327598 ILJ327598 IBN327598 HRR327598 HHV327598 GXZ327598 GOD327598 GEH327598 FUL327598 FKP327598 FAT327598 EQX327598 EHB327598 DXF327598 DNJ327598 DDN327598 CTR327598 CJV327598 BZZ327598 BQD327598 BGH327598 AWL327598 AMP327598 ACT327598 SX327598 JB327598 WVN262062 WLR262062 WBV262062 VRZ262062 VID262062 UYH262062 UOL262062 UEP262062 TUT262062 TKX262062 TBB262062 SRF262062 SHJ262062 RXN262062 RNR262062 RDV262062 QTZ262062 QKD262062 QAH262062 PQL262062 PGP262062 OWT262062 OMX262062 ODB262062 NTF262062 NJJ262062 MZN262062 MPR262062 MFV262062 LVZ262062 LMD262062 LCH262062 KSL262062 KIP262062 JYT262062 JOX262062 JFB262062 IVF262062 ILJ262062 IBN262062 HRR262062 HHV262062 GXZ262062 GOD262062 GEH262062 FUL262062 FKP262062 FAT262062 EQX262062 EHB262062 DXF262062 DNJ262062 DDN262062 CTR262062 CJV262062 BZZ262062 BQD262062 BGH262062 AWL262062 AMP262062 ACT262062 SX262062 JB262062 WVN196526 WLR196526 WBV196526 VRZ196526 VID196526 UYH196526 UOL196526 UEP196526 TUT196526 TKX196526 TBB196526 SRF196526 SHJ196526 RXN196526 RNR196526 RDV196526 QTZ196526 QKD196526 QAH196526 PQL196526 PGP196526 OWT196526 OMX196526 ODB196526 NTF196526 NJJ196526 MZN196526 MPR196526 MFV196526 LVZ196526 LMD196526 LCH196526 KSL196526 KIP196526 JYT196526 JOX196526 JFB196526 IVF196526 ILJ196526 IBN196526 HRR196526 HHV196526 GXZ196526 GOD196526 GEH196526 FUL196526 FKP196526 FAT196526 EQX196526 EHB196526 DXF196526 DNJ196526 DDN196526 CTR196526 CJV196526 BZZ196526 BQD196526 BGH196526 AWL196526 AMP196526 ACT196526 SX196526 JB196526 WVN130990 WLR130990 WBV130990 VRZ130990 VID130990 UYH130990 UOL130990 UEP130990 TUT130990 TKX130990 TBB130990 SRF130990 SHJ130990 RXN130990 RNR130990 RDV130990 QTZ130990 QKD130990 QAH130990 PQL130990 PGP130990 OWT130990 OMX130990 ODB130990 NTF130990 NJJ130990 MZN130990 MPR130990 MFV130990 LVZ130990 LMD130990 LCH130990 KSL130990 KIP130990 JYT130990 JOX130990 JFB130990 IVF130990 ILJ130990 IBN130990 HRR130990 HHV130990 GXZ130990 GOD130990 GEH130990 FUL130990 FKP130990 FAT130990 EQX130990 EHB130990 DXF130990 DNJ130990 DDN130990 CTR130990 CJV130990 BZZ130990 BQD130990 BGH130990 AWL130990 AMP130990 ACT130990 SX130990 JB130990 WVN65454 WLR65454 WBV65454 VRZ65454 VID65454 UYH65454 UOL65454 UEP65454 TUT65454 TKX65454 TBB65454 SRF65454 SHJ65454 RXN65454 RNR65454 RDV65454 QTZ65454 QKD65454 QAH65454 PQL65454 PGP65454 OWT65454 OMX65454 ODB65454 NTF65454 NJJ65454 MZN65454 MPR65454 MFV65454 LVZ65454 LMD65454 LCH65454 KSL65454 KIP65454 JYT65454 JOX65454 JFB65454 IVF65454 ILJ65454 IBN65454 HRR65454 HHV65454 GXZ65454 GOD65454 GEH65454 FUL65454 FKP65454 FAT65454 EQX65454 EHB65454 DXF65454 DNJ65454 DDN65454 CTR65454 CJV65454 BZZ65454 BQD65454 BGH65454 AWL65454 AMP65454 ACT65454 SX65454 JB65454" xr:uid="{00000000-0002-0000-0400-000001000000}">
      <formula1>$Q$1:$AA$1</formula1>
    </dataValidation>
    <dataValidation allowBlank="1" showInputMessage="1" showErrorMessage="1" promptTitle="DEPENDENCIAS" prompt="Digite las dependencias que participan en el proceso." sqref="IZ65454 SV65454 ACR65454 AMN65454 AWJ65454 BGF65454 BQB65454 BZX65454 CJT65454 CTP65454 DDL65454 DNH65454 DXD65454 EGZ65454 EQV65454 FAR65454 FKN65454 FUJ65454 GEF65454 GOB65454 GXX65454 HHT65454 HRP65454 IBL65454 ILH65454 IVD65454 JEZ65454 JOV65454 JYR65454 KIN65454 KSJ65454 LCF65454 LMB65454 LVX65454 MFT65454 MPP65454 MZL65454 NJH65454 NTD65454 OCZ65454 OMV65454 OWR65454 PGN65454 PQJ65454 QAF65454 QKB65454 QTX65454 RDT65454 RNP65454 RXL65454 SHH65454 SRD65454 TAZ65454 TKV65454 TUR65454 UEN65454 UOJ65454 UYF65454 VIB65454 VRX65454 WBT65454 WLP65454 WVL65454 IZ130990 SV130990 ACR130990 AMN130990 AWJ130990 BGF130990 BQB130990 BZX130990 CJT130990 CTP130990 DDL130990 DNH130990 DXD130990 EGZ130990 EQV130990 FAR130990 FKN130990 FUJ130990 GEF130990 GOB130990 GXX130990 HHT130990 HRP130990 IBL130990 ILH130990 IVD130990 JEZ130990 JOV130990 JYR130990 KIN130990 KSJ130990 LCF130990 LMB130990 LVX130990 MFT130990 MPP130990 MZL130990 NJH130990 NTD130990 OCZ130990 OMV130990 OWR130990 PGN130990 PQJ130990 QAF130990 QKB130990 QTX130990 RDT130990 RNP130990 RXL130990 SHH130990 SRD130990 TAZ130990 TKV130990 TUR130990 UEN130990 UOJ130990 UYF130990 VIB130990 VRX130990 WBT130990 WLP130990 WVL130990 IZ196526 SV196526 ACR196526 AMN196526 AWJ196526 BGF196526 BQB196526 BZX196526 CJT196526 CTP196526 DDL196526 DNH196526 DXD196526 EGZ196526 EQV196526 FAR196526 FKN196526 FUJ196526 GEF196526 GOB196526 GXX196526 HHT196526 HRP196526 IBL196526 ILH196526 IVD196526 JEZ196526 JOV196526 JYR196526 KIN196526 KSJ196526 LCF196526 LMB196526 LVX196526 MFT196526 MPP196526 MZL196526 NJH196526 NTD196526 OCZ196526 OMV196526 OWR196526 PGN196526 PQJ196526 QAF196526 QKB196526 QTX196526 RDT196526 RNP196526 RXL196526 SHH196526 SRD196526 TAZ196526 TKV196526 TUR196526 UEN196526 UOJ196526 UYF196526 VIB196526 VRX196526 WBT196526 WLP196526 WVL196526 IZ262062 SV262062 ACR262062 AMN262062 AWJ262062 BGF262062 BQB262062 BZX262062 CJT262062 CTP262062 DDL262062 DNH262062 DXD262062 EGZ262062 EQV262062 FAR262062 FKN262062 FUJ262062 GEF262062 GOB262062 GXX262062 HHT262062 HRP262062 IBL262062 ILH262062 IVD262062 JEZ262062 JOV262062 JYR262062 KIN262062 KSJ262062 LCF262062 LMB262062 LVX262062 MFT262062 MPP262062 MZL262062 NJH262062 NTD262062 OCZ262062 OMV262062 OWR262062 PGN262062 PQJ262062 QAF262062 QKB262062 QTX262062 RDT262062 RNP262062 RXL262062 SHH262062 SRD262062 TAZ262062 TKV262062 TUR262062 UEN262062 UOJ262062 UYF262062 VIB262062 VRX262062 WBT262062 WLP262062 WVL262062 IZ327598 SV327598 ACR327598 AMN327598 AWJ327598 BGF327598 BQB327598 BZX327598 CJT327598 CTP327598 DDL327598 DNH327598 DXD327598 EGZ327598 EQV327598 FAR327598 FKN327598 FUJ327598 GEF327598 GOB327598 GXX327598 HHT327598 HRP327598 IBL327598 ILH327598 IVD327598 JEZ327598 JOV327598 JYR327598 KIN327598 KSJ327598 LCF327598 LMB327598 LVX327598 MFT327598 MPP327598 MZL327598 NJH327598 NTD327598 OCZ327598 OMV327598 OWR327598 PGN327598 PQJ327598 QAF327598 QKB327598 QTX327598 RDT327598 RNP327598 RXL327598 SHH327598 SRD327598 TAZ327598 TKV327598 TUR327598 UEN327598 UOJ327598 UYF327598 VIB327598 VRX327598 WBT327598 WLP327598 WVL327598 IZ393134 SV393134 ACR393134 AMN393134 AWJ393134 BGF393134 BQB393134 BZX393134 CJT393134 CTP393134 DDL393134 DNH393134 DXD393134 EGZ393134 EQV393134 FAR393134 FKN393134 FUJ393134 GEF393134 GOB393134 GXX393134 HHT393134 HRP393134 IBL393134 ILH393134 IVD393134 JEZ393134 JOV393134 JYR393134 KIN393134 KSJ393134 LCF393134 LMB393134 LVX393134 MFT393134 MPP393134 MZL393134 NJH393134 NTD393134 OCZ393134 OMV393134 OWR393134 PGN393134 PQJ393134 QAF393134 QKB393134 QTX393134 RDT393134 RNP393134 RXL393134 SHH393134 SRD393134 TAZ393134 TKV393134 TUR393134 UEN393134 UOJ393134 UYF393134 VIB393134 VRX393134 WBT393134 WLP393134 WVL393134 IZ458670 SV458670 ACR458670 AMN458670 AWJ458670 BGF458670 BQB458670 BZX458670 CJT458670 CTP458670 DDL458670 DNH458670 DXD458670 EGZ458670 EQV458670 FAR458670 FKN458670 FUJ458670 GEF458670 GOB458670 GXX458670 HHT458670 HRP458670 IBL458670 ILH458670 IVD458670 JEZ458670 JOV458670 JYR458670 KIN458670 KSJ458670 LCF458670 LMB458670 LVX458670 MFT458670 MPP458670 MZL458670 NJH458670 NTD458670 OCZ458670 OMV458670 OWR458670 PGN458670 PQJ458670 QAF458670 QKB458670 QTX458670 RDT458670 RNP458670 RXL458670 SHH458670 SRD458670 TAZ458670 TKV458670 TUR458670 UEN458670 UOJ458670 UYF458670 VIB458670 VRX458670 WBT458670 WLP458670 WVL458670 IZ524206 SV524206 ACR524206 AMN524206 AWJ524206 BGF524206 BQB524206 BZX524206 CJT524206 CTP524206 DDL524206 DNH524206 DXD524206 EGZ524206 EQV524206 FAR524206 FKN524206 FUJ524206 GEF524206 GOB524206 GXX524206 HHT524206 HRP524206 IBL524206 ILH524206 IVD524206 JEZ524206 JOV524206 JYR524206 KIN524206 KSJ524206 LCF524206 LMB524206 LVX524206 MFT524206 MPP524206 MZL524206 NJH524206 NTD524206 OCZ524206 OMV524206 OWR524206 PGN524206 PQJ524206 QAF524206 QKB524206 QTX524206 RDT524206 RNP524206 RXL524206 SHH524206 SRD524206 TAZ524206 TKV524206 TUR524206 UEN524206 UOJ524206 UYF524206 VIB524206 VRX524206 WBT524206 WLP524206 WVL524206 IZ589742 SV589742 ACR589742 AMN589742 AWJ589742 BGF589742 BQB589742 BZX589742 CJT589742 CTP589742 DDL589742 DNH589742 DXD589742 EGZ589742 EQV589742 FAR589742 FKN589742 FUJ589742 GEF589742 GOB589742 GXX589742 HHT589742 HRP589742 IBL589742 ILH589742 IVD589742 JEZ589742 JOV589742 JYR589742 KIN589742 KSJ589742 LCF589742 LMB589742 LVX589742 MFT589742 MPP589742 MZL589742 NJH589742 NTD589742 OCZ589742 OMV589742 OWR589742 PGN589742 PQJ589742 QAF589742 QKB589742 QTX589742 RDT589742 RNP589742 RXL589742 SHH589742 SRD589742 TAZ589742 TKV589742 TUR589742 UEN589742 UOJ589742 UYF589742 VIB589742 VRX589742 WBT589742 WLP589742 WVL589742 IZ655278 SV655278 ACR655278 AMN655278 AWJ655278 BGF655278 BQB655278 BZX655278 CJT655278 CTP655278 DDL655278 DNH655278 DXD655278 EGZ655278 EQV655278 FAR655278 FKN655278 FUJ655278 GEF655278 GOB655278 GXX655278 HHT655278 HRP655278 IBL655278 ILH655278 IVD655278 JEZ655278 JOV655278 JYR655278 KIN655278 KSJ655278 LCF655278 LMB655278 LVX655278 MFT655278 MPP655278 MZL655278 NJH655278 NTD655278 OCZ655278 OMV655278 OWR655278 PGN655278 PQJ655278 QAF655278 QKB655278 QTX655278 RDT655278 RNP655278 RXL655278 SHH655278 SRD655278 TAZ655278 TKV655278 TUR655278 UEN655278 UOJ655278 UYF655278 VIB655278 VRX655278 WBT655278 WLP655278 WVL655278 IZ720814 SV720814 ACR720814 AMN720814 AWJ720814 BGF720814 BQB720814 BZX720814 CJT720814 CTP720814 DDL720814 DNH720814 DXD720814 EGZ720814 EQV720814 FAR720814 FKN720814 FUJ720814 GEF720814 GOB720814 GXX720814 HHT720814 HRP720814 IBL720814 ILH720814 IVD720814 JEZ720814 JOV720814 JYR720814 KIN720814 KSJ720814 LCF720814 LMB720814 LVX720814 MFT720814 MPP720814 MZL720814 NJH720814 NTD720814 OCZ720814 OMV720814 OWR720814 PGN720814 PQJ720814 QAF720814 QKB720814 QTX720814 RDT720814 RNP720814 RXL720814 SHH720814 SRD720814 TAZ720814 TKV720814 TUR720814 UEN720814 UOJ720814 UYF720814 VIB720814 VRX720814 WBT720814 WLP720814 WVL720814 IZ786350 SV786350 ACR786350 AMN786350 AWJ786350 BGF786350 BQB786350 BZX786350 CJT786350 CTP786350 DDL786350 DNH786350 DXD786350 EGZ786350 EQV786350 FAR786350 FKN786350 FUJ786350 GEF786350 GOB786350 GXX786350 HHT786350 HRP786350 IBL786350 ILH786350 IVD786350 JEZ786350 JOV786350 JYR786350 KIN786350 KSJ786350 LCF786350 LMB786350 LVX786350 MFT786350 MPP786350 MZL786350 NJH786350 NTD786350 OCZ786350 OMV786350 OWR786350 PGN786350 PQJ786350 QAF786350 QKB786350 QTX786350 RDT786350 RNP786350 RXL786350 SHH786350 SRD786350 TAZ786350 TKV786350 TUR786350 UEN786350 UOJ786350 UYF786350 VIB786350 VRX786350 WBT786350 WLP786350 WVL786350 IZ851886 SV851886 ACR851886 AMN851886 AWJ851886 BGF851886 BQB851886 BZX851886 CJT851886 CTP851886 DDL851886 DNH851886 DXD851886 EGZ851886 EQV851886 FAR851886 FKN851886 FUJ851886 GEF851886 GOB851886 GXX851886 HHT851886 HRP851886 IBL851886 ILH851886 IVD851886 JEZ851886 JOV851886 JYR851886 KIN851886 KSJ851886 LCF851886 LMB851886 LVX851886 MFT851886 MPP851886 MZL851886 NJH851886 NTD851886 OCZ851886 OMV851886 OWR851886 PGN851886 PQJ851886 QAF851886 QKB851886 QTX851886 RDT851886 RNP851886 RXL851886 SHH851886 SRD851886 TAZ851886 TKV851886 TUR851886 UEN851886 UOJ851886 UYF851886 VIB851886 VRX851886 WBT851886 WLP851886 WVL851886 IZ917422 SV917422 ACR917422 AMN917422 AWJ917422 BGF917422 BQB917422 BZX917422 CJT917422 CTP917422 DDL917422 DNH917422 DXD917422 EGZ917422 EQV917422 FAR917422 FKN917422 FUJ917422 GEF917422 GOB917422 GXX917422 HHT917422 HRP917422 IBL917422 ILH917422 IVD917422 JEZ917422 JOV917422 JYR917422 KIN917422 KSJ917422 LCF917422 LMB917422 LVX917422 MFT917422 MPP917422 MZL917422 NJH917422 NTD917422 OCZ917422 OMV917422 OWR917422 PGN917422 PQJ917422 QAF917422 QKB917422 QTX917422 RDT917422 RNP917422 RXL917422 SHH917422 SRD917422 TAZ917422 TKV917422 TUR917422 UEN917422 UOJ917422 UYF917422 VIB917422 VRX917422 WBT917422 WLP917422 WVL917422 IZ982958 SV982958 ACR982958 AMN982958 AWJ982958 BGF982958 BQB982958 BZX982958 CJT982958 CTP982958 DDL982958 DNH982958 DXD982958 EGZ982958 EQV982958 FAR982958 FKN982958 FUJ982958 GEF982958 GOB982958 GXX982958 HHT982958 HRP982958 IBL982958 ILH982958 IVD982958 JEZ982958 JOV982958 JYR982958 KIN982958 KSJ982958 LCF982958 LMB982958 LVX982958 MFT982958 MPP982958 MZL982958 NJH982958 NTD982958 OCZ982958 OMV982958 OWR982958 PGN982958 PQJ982958 QAF982958 QKB982958 QTX982958 RDT982958 RNP982958 RXL982958 SHH982958 SRD982958 TAZ982958 TKV982958 TUR982958 UEN982958 UOJ982958 UYF982958 VIB982958 VRX982958 WBT982958 WLP982958 WVL982958 D65454:F65454 D130990:F130990 D196526:F196526 D262062:F262062 D327598:F327598 D393134:F393134 D458670:F458670 D524206:F524206 D589742:F589742 D655278:F655278 D720814:F720814 D786350:F786350 D851886:F851886 D917422:F917422 D982958:F982958" xr:uid="{00000000-0002-0000-0400-000002000000}"/>
    <dataValidation type="whole" allowBlank="1" showInputMessage="1" showErrorMessage="1" promptTitle="VERSIÓN" prompt="Digite la versión del mapa de riesgos mediante números enteros." sqref="WVR982956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N130988 JF65452 TB65452 ACX65452 AMT65452 AWP65452 BGL65452 BQH65452 CAD65452 CJZ65452 CTV65452 DDR65452 DNN65452 DXJ65452 EHF65452 ERB65452 FAX65452 FKT65452 FUP65452 GEL65452 GOH65452 GYD65452 HHZ65452 HRV65452 IBR65452 ILN65452 IVJ65452 JFF65452 JPB65452 JYX65452 KIT65452 KSP65452 LCL65452 LMH65452 LWD65452 MFZ65452 MPV65452 MZR65452 NJN65452 NTJ65452 ODF65452 ONB65452 OWX65452 PGT65452 PQP65452 QAL65452 QKH65452 QUD65452 RDZ65452 RNV65452 RXR65452 SHN65452 SRJ65452 TBF65452 TLB65452 TUX65452 UET65452 UOP65452 UYL65452 VIH65452 VSD65452 WBZ65452 WLV65452 WVR65452 N196524 JF130988 TB130988 ACX130988 AMT130988 AWP130988 BGL130988 BQH130988 CAD130988 CJZ130988 CTV130988 DDR130988 DNN130988 DXJ130988 EHF130988 ERB130988 FAX130988 FKT130988 FUP130988 GEL130988 GOH130988 GYD130988 HHZ130988 HRV130988 IBR130988 ILN130988 IVJ130988 JFF130988 JPB130988 JYX130988 KIT130988 KSP130988 LCL130988 LMH130988 LWD130988 MFZ130988 MPV130988 MZR130988 NJN130988 NTJ130988 ODF130988 ONB130988 OWX130988 PGT130988 PQP130988 QAL130988 QKH130988 QUD130988 RDZ130988 RNV130988 RXR130988 SHN130988 SRJ130988 TBF130988 TLB130988 TUX130988 UET130988 UOP130988 UYL130988 VIH130988 VSD130988 WBZ130988 WLV130988 WVR130988 N262060 JF196524 TB196524 ACX196524 AMT196524 AWP196524 BGL196524 BQH196524 CAD196524 CJZ196524 CTV196524 DDR196524 DNN196524 DXJ196524 EHF196524 ERB196524 FAX196524 FKT196524 FUP196524 GEL196524 GOH196524 GYD196524 HHZ196524 HRV196524 IBR196524 ILN196524 IVJ196524 JFF196524 JPB196524 JYX196524 KIT196524 KSP196524 LCL196524 LMH196524 LWD196524 MFZ196524 MPV196524 MZR196524 NJN196524 NTJ196524 ODF196524 ONB196524 OWX196524 PGT196524 PQP196524 QAL196524 QKH196524 QUD196524 RDZ196524 RNV196524 RXR196524 SHN196524 SRJ196524 TBF196524 TLB196524 TUX196524 UET196524 UOP196524 UYL196524 VIH196524 VSD196524 WBZ196524 WLV196524 WVR196524 N327596 JF262060 TB262060 ACX262060 AMT262060 AWP262060 BGL262060 BQH262060 CAD262060 CJZ262060 CTV262060 DDR262060 DNN262060 DXJ262060 EHF262060 ERB262060 FAX262060 FKT262060 FUP262060 GEL262060 GOH262060 GYD262060 HHZ262060 HRV262060 IBR262060 ILN262060 IVJ262060 JFF262060 JPB262060 JYX262060 KIT262060 KSP262060 LCL262060 LMH262060 LWD262060 MFZ262060 MPV262060 MZR262060 NJN262060 NTJ262060 ODF262060 ONB262060 OWX262060 PGT262060 PQP262060 QAL262060 QKH262060 QUD262060 RDZ262060 RNV262060 RXR262060 SHN262060 SRJ262060 TBF262060 TLB262060 TUX262060 UET262060 UOP262060 UYL262060 VIH262060 VSD262060 WBZ262060 WLV262060 WVR262060 N393132 JF327596 TB327596 ACX327596 AMT327596 AWP327596 BGL327596 BQH327596 CAD327596 CJZ327596 CTV327596 DDR327596 DNN327596 DXJ327596 EHF327596 ERB327596 FAX327596 FKT327596 FUP327596 GEL327596 GOH327596 GYD327596 HHZ327596 HRV327596 IBR327596 ILN327596 IVJ327596 JFF327596 JPB327596 JYX327596 KIT327596 KSP327596 LCL327596 LMH327596 LWD327596 MFZ327596 MPV327596 MZR327596 NJN327596 NTJ327596 ODF327596 ONB327596 OWX327596 PGT327596 PQP327596 QAL327596 QKH327596 QUD327596 RDZ327596 RNV327596 RXR327596 SHN327596 SRJ327596 TBF327596 TLB327596 TUX327596 UET327596 UOP327596 UYL327596 VIH327596 VSD327596 WBZ327596 WLV327596 WVR327596 N458668 JF393132 TB393132 ACX393132 AMT393132 AWP393132 BGL393132 BQH393132 CAD393132 CJZ393132 CTV393132 DDR393132 DNN393132 DXJ393132 EHF393132 ERB393132 FAX393132 FKT393132 FUP393132 GEL393132 GOH393132 GYD393132 HHZ393132 HRV393132 IBR393132 ILN393132 IVJ393132 JFF393132 JPB393132 JYX393132 KIT393132 KSP393132 LCL393132 LMH393132 LWD393132 MFZ393132 MPV393132 MZR393132 NJN393132 NTJ393132 ODF393132 ONB393132 OWX393132 PGT393132 PQP393132 QAL393132 QKH393132 QUD393132 RDZ393132 RNV393132 RXR393132 SHN393132 SRJ393132 TBF393132 TLB393132 TUX393132 UET393132 UOP393132 UYL393132 VIH393132 VSD393132 WBZ393132 WLV393132 WVR393132 N524204 JF458668 TB458668 ACX458668 AMT458668 AWP458668 BGL458668 BQH458668 CAD458668 CJZ458668 CTV458668 DDR458668 DNN458668 DXJ458668 EHF458668 ERB458668 FAX458668 FKT458668 FUP458668 GEL458668 GOH458668 GYD458668 HHZ458668 HRV458668 IBR458668 ILN458668 IVJ458668 JFF458668 JPB458668 JYX458668 KIT458668 KSP458668 LCL458668 LMH458668 LWD458668 MFZ458668 MPV458668 MZR458668 NJN458668 NTJ458668 ODF458668 ONB458668 OWX458668 PGT458668 PQP458668 QAL458668 QKH458668 QUD458668 RDZ458668 RNV458668 RXR458668 SHN458668 SRJ458668 TBF458668 TLB458668 TUX458668 UET458668 UOP458668 UYL458668 VIH458668 VSD458668 WBZ458668 WLV458668 WVR458668 N589740 JF524204 TB524204 ACX524204 AMT524204 AWP524204 BGL524204 BQH524204 CAD524204 CJZ524204 CTV524204 DDR524204 DNN524204 DXJ524204 EHF524204 ERB524204 FAX524204 FKT524204 FUP524204 GEL524204 GOH524204 GYD524204 HHZ524204 HRV524204 IBR524204 ILN524204 IVJ524204 JFF524204 JPB524204 JYX524204 KIT524204 KSP524204 LCL524204 LMH524204 LWD524204 MFZ524204 MPV524204 MZR524204 NJN524204 NTJ524204 ODF524204 ONB524204 OWX524204 PGT524204 PQP524204 QAL524204 QKH524204 QUD524204 RDZ524204 RNV524204 RXR524204 SHN524204 SRJ524204 TBF524204 TLB524204 TUX524204 UET524204 UOP524204 UYL524204 VIH524204 VSD524204 WBZ524204 WLV524204 WVR524204 N655276 JF589740 TB589740 ACX589740 AMT589740 AWP589740 BGL589740 BQH589740 CAD589740 CJZ589740 CTV589740 DDR589740 DNN589740 DXJ589740 EHF589740 ERB589740 FAX589740 FKT589740 FUP589740 GEL589740 GOH589740 GYD589740 HHZ589740 HRV589740 IBR589740 ILN589740 IVJ589740 JFF589740 JPB589740 JYX589740 KIT589740 KSP589740 LCL589740 LMH589740 LWD589740 MFZ589740 MPV589740 MZR589740 NJN589740 NTJ589740 ODF589740 ONB589740 OWX589740 PGT589740 PQP589740 QAL589740 QKH589740 QUD589740 RDZ589740 RNV589740 RXR589740 SHN589740 SRJ589740 TBF589740 TLB589740 TUX589740 UET589740 UOP589740 UYL589740 VIH589740 VSD589740 WBZ589740 WLV589740 WVR589740 N720812 JF655276 TB655276 ACX655276 AMT655276 AWP655276 BGL655276 BQH655276 CAD655276 CJZ655276 CTV655276 DDR655276 DNN655276 DXJ655276 EHF655276 ERB655276 FAX655276 FKT655276 FUP655276 GEL655276 GOH655276 GYD655276 HHZ655276 HRV655276 IBR655276 ILN655276 IVJ655276 JFF655276 JPB655276 JYX655276 KIT655276 KSP655276 LCL655276 LMH655276 LWD655276 MFZ655276 MPV655276 MZR655276 NJN655276 NTJ655276 ODF655276 ONB655276 OWX655276 PGT655276 PQP655276 QAL655276 QKH655276 QUD655276 RDZ655276 RNV655276 RXR655276 SHN655276 SRJ655276 TBF655276 TLB655276 TUX655276 UET655276 UOP655276 UYL655276 VIH655276 VSD655276 WBZ655276 WLV655276 WVR655276 N786348 JF720812 TB720812 ACX720812 AMT720812 AWP720812 BGL720812 BQH720812 CAD720812 CJZ720812 CTV720812 DDR720812 DNN720812 DXJ720812 EHF720812 ERB720812 FAX720812 FKT720812 FUP720812 GEL720812 GOH720812 GYD720812 HHZ720812 HRV720812 IBR720812 ILN720812 IVJ720812 JFF720812 JPB720812 JYX720812 KIT720812 KSP720812 LCL720812 LMH720812 LWD720812 MFZ720812 MPV720812 MZR720812 NJN720812 NTJ720812 ODF720812 ONB720812 OWX720812 PGT720812 PQP720812 QAL720812 QKH720812 QUD720812 RDZ720812 RNV720812 RXR720812 SHN720812 SRJ720812 TBF720812 TLB720812 TUX720812 UET720812 UOP720812 UYL720812 VIH720812 VSD720812 WBZ720812 WLV720812 WVR720812 N851884 JF786348 TB786348 ACX786348 AMT786348 AWP786348 BGL786348 BQH786348 CAD786348 CJZ786348 CTV786348 DDR786348 DNN786348 DXJ786348 EHF786348 ERB786348 FAX786348 FKT786348 FUP786348 GEL786348 GOH786348 GYD786348 HHZ786348 HRV786348 IBR786348 ILN786348 IVJ786348 JFF786348 JPB786348 JYX786348 KIT786348 KSP786348 LCL786348 LMH786348 LWD786348 MFZ786348 MPV786348 MZR786348 NJN786348 NTJ786348 ODF786348 ONB786348 OWX786348 PGT786348 PQP786348 QAL786348 QKH786348 QUD786348 RDZ786348 RNV786348 RXR786348 SHN786348 SRJ786348 TBF786348 TLB786348 TUX786348 UET786348 UOP786348 UYL786348 VIH786348 VSD786348 WBZ786348 WLV786348 WVR786348 N917420 JF851884 TB851884 ACX851884 AMT851884 AWP851884 BGL851884 BQH851884 CAD851884 CJZ851884 CTV851884 DDR851884 DNN851884 DXJ851884 EHF851884 ERB851884 FAX851884 FKT851884 FUP851884 GEL851884 GOH851884 GYD851884 HHZ851884 HRV851884 IBR851884 ILN851884 IVJ851884 JFF851884 JPB851884 JYX851884 KIT851884 KSP851884 LCL851884 LMH851884 LWD851884 MFZ851884 MPV851884 MZR851884 NJN851884 NTJ851884 ODF851884 ONB851884 OWX851884 PGT851884 PQP851884 QAL851884 QKH851884 QUD851884 RDZ851884 RNV851884 RXR851884 SHN851884 SRJ851884 TBF851884 TLB851884 TUX851884 UET851884 UOP851884 UYL851884 VIH851884 VSD851884 WBZ851884 WLV851884 WVR851884 N982956 JF917420 TB917420 ACX917420 AMT917420 AWP917420 BGL917420 BQH917420 CAD917420 CJZ917420 CTV917420 DDR917420 DNN917420 DXJ917420 EHF917420 ERB917420 FAX917420 FKT917420 FUP917420 GEL917420 GOH917420 GYD917420 HHZ917420 HRV917420 IBR917420 ILN917420 IVJ917420 JFF917420 JPB917420 JYX917420 KIT917420 KSP917420 LCL917420 LMH917420 LWD917420 MFZ917420 MPV917420 MZR917420 NJN917420 NTJ917420 ODF917420 ONB917420 OWX917420 PGT917420 PQP917420 QAL917420 QKH917420 QUD917420 RDZ917420 RNV917420 RXR917420 SHN917420 SRJ917420 TBF917420 TLB917420 TUX917420 UET917420 UOP917420 UYL917420 VIH917420 VSD917420 WBZ917420 WLV917420 WVR917420 WLV982956 JF982956 TB982956 ACX982956 AMT982956 AWP982956 BGL982956 BQH982956 CAD982956 CJZ982956 CTV982956 DDR982956 DNN982956 DXJ982956 EHF982956 ERB982956 FAX982956 FKT982956 FUP982956 GEL982956 GOH982956 GYD982956 HHZ982956 HRV982956 IBR982956 ILN982956 IVJ982956 JFF982956 JPB982956 JYX982956 KIT982956 KSP982956 LCL982956 LMH982956 LWD982956 MFZ982956 MPV982956 MZR982956 NJN982956 NTJ982956 ODF982956 ONB982956 OWX982956 PGT982956 PQP982956 QAL982956 QKH982956 QUD982956 RDZ982956 RNV982956 RXR982956 SHN982956 SRJ982956 TBF982956 TLB982956 TUX982956 UET982956 UOP982956 UYL982956 VIH982956 VSD982956 WBZ982956 N65452" xr:uid="{00000000-0002-0000-0400-000003000000}">
      <formula1>0</formula1>
      <formula2>100</formula2>
    </dataValidation>
    <dataValidation type="date" allowBlank="1" showInputMessage="1" showErrorMessage="1" promptTitle="FECHA DE ELABORACIÓN" prompt="Digite la fecha de elaboración del mapa de riesgos." sqref="WVR982954:WVR982955 JF1:JF2 TB1:TB2 ACX1:ACX2 AMT1:AMT2 AWP1:AWP2 BGL1:BGL2 BQH1:BQH2 CAD1:CAD2 CJZ1:CJZ2 CTV1:CTV2 DDR1:DDR2 DNN1:DNN2 DXJ1:DXJ2 EHF1:EHF2 ERB1:ERB2 FAX1:FAX2 FKT1:FKT2 FUP1:FUP2 GEL1:GEL2 GOH1:GOH2 GYD1:GYD2 HHZ1:HHZ2 HRV1:HRV2 IBR1:IBR2 ILN1:ILN2 IVJ1:IVJ2 JFF1:JFF2 JPB1:JPB2 JYX1:JYX2 KIT1:KIT2 KSP1:KSP2 LCL1:LCL2 LMH1:LMH2 LWD1:LWD2 MFZ1:MFZ2 MPV1:MPV2 MZR1:MZR2 NJN1:NJN2 NTJ1:NTJ2 ODF1:ODF2 ONB1:ONB2 OWX1:OWX2 PGT1:PGT2 PQP1:PQP2 QAL1:QAL2 QKH1:QKH2 QUD1:QUD2 RDZ1:RDZ2 RNV1:RNV2 RXR1:RXR2 SHN1:SHN2 SRJ1:SRJ2 TBF1:TBF2 TLB1:TLB2 TUX1:TUX2 UET1:UET2 UOP1:UOP2 UYL1:UYL2 VIH1:VIH2 VSD1:VSD2 WBZ1:WBZ2 WLV1:WLV2 WVR1:WVR2 N130986:N130987 JF65450:JF65451 TB65450:TB65451 ACX65450:ACX65451 AMT65450:AMT65451 AWP65450:AWP65451 BGL65450:BGL65451 BQH65450:BQH65451 CAD65450:CAD65451 CJZ65450:CJZ65451 CTV65450:CTV65451 DDR65450:DDR65451 DNN65450:DNN65451 DXJ65450:DXJ65451 EHF65450:EHF65451 ERB65450:ERB65451 FAX65450:FAX65451 FKT65450:FKT65451 FUP65450:FUP65451 GEL65450:GEL65451 GOH65450:GOH65451 GYD65450:GYD65451 HHZ65450:HHZ65451 HRV65450:HRV65451 IBR65450:IBR65451 ILN65450:ILN65451 IVJ65450:IVJ65451 JFF65450:JFF65451 JPB65450:JPB65451 JYX65450:JYX65451 KIT65450:KIT65451 KSP65450:KSP65451 LCL65450:LCL65451 LMH65450:LMH65451 LWD65450:LWD65451 MFZ65450:MFZ65451 MPV65450:MPV65451 MZR65450:MZR65451 NJN65450:NJN65451 NTJ65450:NTJ65451 ODF65450:ODF65451 ONB65450:ONB65451 OWX65450:OWX65451 PGT65450:PGT65451 PQP65450:PQP65451 QAL65450:QAL65451 QKH65450:QKH65451 QUD65450:QUD65451 RDZ65450:RDZ65451 RNV65450:RNV65451 RXR65450:RXR65451 SHN65450:SHN65451 SRJ65450:SRJ65451 TBF65450:TBF65451 TLB65450:TLB65451 TUX65450:TUX65451 UET65450:UET65451 UOP65450:UOP65451 UYL65450:UYL65451 VIH65450:VIH65451 VSD65450:VSD65451 WBZ65450:WBZ65451 WLV65450:WLV65451 WVR65450:WVR65451 N196522:N196523 JF130986:JF130987 TB130986:TB130987 ACX130986:ACX130987 AMT130986:AMT130987 AWP130986:AWP130987 BGL130986:BGL130987 BQH130986:BQH130987 CAD130986:CAD130987 CJZ130986:CJZ130987 CTV130986:CTV130987 DDR130986:DDR130987 DNN130986:DNN130987 DXJ130986:DXJ130987 EHF130986:EHF130987 ERB130986:ERB130987 FAX130986:FAX130987 FKT130986:FKT130987 FUP130986:FUP130987 GEL130986:GEL130987 GOH130986:GOH130987 GYD130986:GYD130987 HHZ130986:HHZ130987 HRV130986:HRV130987 IBR130986:IBR130987 ILN130986:ILN130987 IVJ130986:IVJ130987 JFF130986:JFF130987 JPB130986:JPB130987 JYX130986:JYX130987 KIT130986:KIT130987 KSP130986:KSP130987 LCL130986:LCL130987 LMH130986:LMH130987 LWD130986:LWD130987 MFZ130986:MFZ130987 MPV130986:MPV130987 MZR130986:MZR130987 NJN130986:NJN130987 NTJ130986:NTJ130987 ODF130986:ODF130987 ONB130986:ONB130987 OWX130986:OWX130987 PGT130986:PGT130987 PQP130986:PQP130987 QAL130986:QAL130987 QKH130986:QKH130987 QUD130986:QUD130987 RDZ130986:RDZ130987 RNV130986:RNV130987 RXR130986:RXR130987 SHN130986:SHN130987 SRJ130986:SRJ130987 TBF130986:TBF130987 TLB130986:TLB130987 TUX130986:TUX130987 UET130986:UET130987 UOP130986:UOP130987 UYL130986:UYL130987 VIH130986:VIH130987 VSD130986:VSD130987 WBZ130986:WBZ130987 WLV130986:WLV130987 WVR130986:WVR130987 N262058:N262059 JF196522:JF196523 TB196522:TB196523 ACX196522:ACX196523 AMT196522:AMT196523 AWP196522:AWP196523 BGL196522:BGL196523 BQH196522:BQH196523 CAD196522:CAD196523 CJZ196522:CJZ196523 CTV196522:CTV196523 DDR196522:DDR196523 DNN196522:DNN196523 DXJ196522:DXJ196523 EHF196522:EHF196523 ERB196522:ERB196523 FAX196522:FAX196523 FKT196522:FKT196523 FUP196522:FUP196523 GEL196522:GEL196523 GOH196522:GOH196523 GYD196522:GYD196523 HHZ196522:HHZ196523 HRV196522:HRV196523 IBR196522:IBR196523 ILN196522:ILN196523 IVJ196522:IVJ196523 JFF196522:JFF196523 JPB196522:JPB196523 JYX196522:JYX196523 KIT196522:KIT196523 KSP196522:KSP196523 LCL196522:LCL196523 LMH196522:LMH196523 LWD196522:LWD196523 MFZ196522:MFZ196523 MPV196522:MPV196523 MZR196522:MZR196523 NJN196522:NJN196523 NTJ196522:NTJ196523 ODF196522:ODF196523 ONB196522:ONB196523 OWX196522:OWX196523 PGT196522:PGT196523 PQP196522:PQP196523 QAL196522:QAL196523 QKH196522:QKH196523 QUD196522:QUD196523 RDZ196522:RDZ196523 RNV196522:RNV196523 RXR196522:RXR196523 SHN196522:SHN196523 SRJ196522:SRJ196523 TBF196522:TBF196523 TLB196522:TLB196523 TUX196522:TUX196523 UET196522:UET196523 UOP196522:UOP196523 UYL196522:UYL196523 VIH196522:VIH196523 VSD196522:VSD196523 WBZ196522:WBZ196523 WLV196522:WLV196523 WVR196522:WVR196523 N327594:N327595 JF262058:JF262059 TB262058:TB262059 ACX262058:ACX262059 AMT262058:AMT262059 AWP262058:AWP262059 BGL262058:BGL262059 BQH262058:BQH262059 CAD262058:CAD262059 CJZ262058:CJZ262059 CTV262058:CTV262059 DDR262058:DDR262059 DNN262058:DNN262059 DXJ262058:DXJ262059 EHF262058:EHF262059 ERB262058:ERB262059 FAX262058:FAX262059 FKT262058:FKT262059 FUP262058:FUP262059 GEL262058:GEL262059 GOH262058:GOH262059 GYD262058:GYD262059 HHZ262058:HHZ262059 HRV262058:HRV262059 IBR262058:IBR262059 ILN262058:ILN262059 IVJ262058:IVJ262059 JFF262058:JFF262059 JPB262058:JPB262059 JYX262058:JYX262059 KIT262058:KIT262059 KSP262058:KSP262059 LCL262058:LCL262059 LMH262058:LMH262059 LWD262058:LWD262059 MFZ262058:MFZ262059 MPV262058:MPV262059 MZR262058:MZR262059 NJN262058:NJN262059 NTJ262058:NTJ262059 ODF262058:ODF262059 ONB262058:ONB262059 OWX262058:OWX262059 PGT262058:PGT262059 PQP262058:PQP262059 QAL262058:QAL262059 QKH262058:QKH262059 QUD262058:QUD262059 RDZ262058:RDZ262059 RNV262058:RNV262059 RXR262058:RXR262059 SHN262058:SHN262059 SRJ262058:SRJ262059 TBF262058:TBF262059 TLB262058:TLB262059 TUX262058:TUX262059 UET262058:UET262059 UOP262058:UOP262059 UYL262058:UYL262059 VIH262058:VIH262059 VSD262058:VSD262059 WBZ262058:WBZ262059 WLV262058:WLV262059 WVR262058:WVR262059 N393130:N393131 JF327594:JF327595 TB327594:TB327595 ACX327594:ACX327595 AMT327594:AMT327595 AWP327594:AWP327595 BGL327594:BGL327595 BQH327594:BQH327595 CAD327594:CAD327595 CJZ327594:CJZ327595 CTV327594:CTV327595 DDR327594:DDR327595 DNN327594:DNN327595 DXJ327594:DXJ327595 EHF327594:EHF327595 ERB327594:ERB327595 FAX327594:FAX327595 FKT327594:FKT327595 FUP327594:FUP327595 GEL327594:GEL327595 GOH327594:GOH327595 GYD327594:GYD327595 HHZ327594:HHZ327595 HRV327594:HRV327595 IBR327594:IBR327595 ILN327594:ILN327595 IVJ327594:IVJ327595 JFF327594:JFF327595 JPB327594:JPB327595 JYX327594:JYX327595 KIT327594:KIT327595 KSP327594:KSP327595 LCL327594:LCL327595 LMH327594:LMH327595 LWD327594:LWD327595 MFZ327594:MFZ327595 MPV327594:MPV327595 MZR327594:MZR327595 NJN327594:NJN327595 NTJ327594:NTJ327595 ODF327594:ODF327595 ONB327594:ONB327595 OWX327594:OWX327595 PGT327594:PGT327595 PQP327594:PQP327595 QAL327594:QAL327595 QKH327594:QKH327595 QUD327594:QUD327595 RDZ327594:RDZ327595 RNV327594:RNV327595 RXR327594:RXR327595 SHN327594:SHN327595 SRJ327594:SRJ327595 TBF327594:TBF327595 TLB327594:TLB327595 TUX327594:TUX327595 UET327594:UET327595 UOP327594:UOP327595 UYL327594:UYL327595 VIH327594:VIH327595 VSD327594:VSD327595 WBZ327594:WBZ327595 WLV327594:WLV327595 WVR327594:WVR327595 N458666:N458667 JF393130:JF393131 TB393130:TB393131 ACX393130:ACX393131 AMT393130:AMT393131 AWP393130:AWP393131 BGL393130:BGL393131 BQH393130:BQH393131 CAD393130:CAD393131 CJZ393130:CJZ393131 CTV393130:CTV393131 DDR393130:DDR393131 DNN393130:DNN393131 DXJ393130:DXJ393131 EHF393130:EHF393131 ERB393130:ERB393131 FAX393130:FAX393131 FKT393130:FKT393131 FUP393130:FUP393131 GEL393130:GEL393131 GOH393130:GOH393131 GYD393130:GYD393131 HHZ393130:HHZ393131 HRV393130:HRV393131 IBR393130:IBR393131 ILN393130:ILN393131 IVJ393130:IVJ393131 JFF393130:JFF393131 JPB393130:JPB393131 JYX393130:JYX393131 KIT393130:KIT393131 KSP393130:KSP393131 LCL393130:LCL393131 LMH393130:LMH393131 LWD393130:LWD393131 MFZ393130:MFZ393131 MPV393130:MPV393131 MZR393130:MZR393131 NJN393130:NJN393131 NTJ393130:NTJ393131 ODF393130:ODF393131 ONB393130:ONB393131 OWX393130:OWX393131 PGT393130:PGT393131 PQP393130:PQP393131 QAL393130:QAL393131 QKH393130:QKH393131 QUD393130:QUD393131 RDZ393130:RDZ393131 RNV393130:RNV393131 RXR393130:RXR393131 SHN393130:SHN393131 SRJ393130:SRJ393131 TBF393130:TBF393131 TLB393130:TLB393131 TUX393130:TUX393131 UET393130:UET393131 UOP393130:UOP393131 UYL393130:UYL393131 VIH393130:VIH393131 VSD393130:VSD393131 WBZ393130:WBZ393131 WLV393130:WLV393131 WVR393130:WVR393131 N524202:N524203 JF458666:JF458667 TB458666:TB458667 ACX458666:ACX458667 AMT458666:AMT458667 AWP458666:AWP458667 BGL458666:BGL458667 BQH458666:BQH458667 CAD458666:CAD458667 CJZ458666:CJZ458667 CTV458666:CTV458667 DDR458666:DDR458667 DNN458666:DNN458667 DXJ458666:DXJ458667 EHF458666:EHF458667 ERB458666:ERB458667 FAX458666:FAX458667 FKT458666:FKT458667 FUP458666:FUP458667 GEL458666:GEL458667 GOH458666:GOH458667 GYD458666:GYD458667 HHZ458666:HHZ458667 HRV458666:HRV458667 IBR458666:IBR458667 ILN458666:ILN458667 IVJ458666:IVJ458667 JFF458666:JFF458667 JPB458666:JPB458667 JYX458666:JYX458667 KIT458666:KIT458667 KSP458666:KSP458667 LCL458666:LCL458667 LMH458666:LMH458667 LWD458666:LWD458667 MFZ458666:MFZ458667 MPV458666:MPV458667 MZR458666:MZR458667 NJN458666:NJN458667 NTJ458666:NTJ458667 ODF458666:ODF458667 ONB458666:ONB458667 OWX458666:OWX458667 PGT458666:PGT458667 PQP458666:PQP458667 QAL458666:QAL458667 QKH458666:QKH458667 QUD458666:QUD458667 RDZ458666:RDZ458667 RNV458666:RNV458667 RXR458666:RXR458667 SHN458666:SHN458667 SRJ458666:SRJ458667 TBF458666:TBF458667 TLB458666:TLB458667 TUX458666:TUX458667 UET458666:UET458667 UOP458666:UOP458667 UYL458666:UYL458667 VIH458666:VIH458667 VSD458666:VSD458667 WBZ458666:WBZ458667 WLV458666:WLV458667 WVR458666:WVR458667 N589738:N589739 JF524202:JF524203 TB524202:TB524203 ACX524202:ACX524203 AMT524202:AMT524203 AWP524202:AWP524203 BGL524202:BGL524203 BQH524202:BQH524203 CAD524202:CAD524203 CJZ524202:CJZ524203 CTV524202:CTV524203 DDR524202:DDR524203 DNN524202:DNN524203 DXJ524202:DXJ524203 EHF524202:EHF524203 ERB524202:ERB524203 FAX524202:FAX524203 FKT524202:FKT524203 FUP524202:FUP524203 GEL524202:GEL524203 GOH524202:GOH524203 GYD524202:GYD524203 HHZ524202:HHZ524203 HRV524202:HRV524203 IBR524202:IBR524203 ILN524202:ILN524203 IVJ524202:IVJ524203 JFF524202:JFF524203 JPB524202:JPB524203 JYX524202:JYX524203 KIT524202:KIT524203 KSP524202:KSP524203 LCL524202:LCL524203 LMH524202:LMH524203 LWD524202:LWD524203 MFZ524202:MFZ524203 MPV524202:MPV524203 MZR524202:MZR524203 NJN524202:NJN524203 NTJ524202:NTJ524203 ODF524202:ODF524203 ONB524202:ONB524203 OWX524202:OWX524203 PGT524202:PGT524203 PQP524202:PQP524203 QAL524202:QAL524203 QKH524202:QKH524203 QUD524202:QUD524203 RDZ524202:RDZ524203 RNV524202:RNV524203 RXR524202:RXR524203 SHN524202:SHN524203 SRJ524202:SRJ524203 TBF524202:TBF524203 TLB524202:TLB524203 TUX524202:TUX524203 UET524202:UET524203 UOP524202:UOP524203 UYL524202:UYL524203 VIH524202:VIH524203 VSD524202:VSD524203 WBZ524202:WBZ524203 WLV524202:WLV524203 WVR524202:WVR524203 N655274:N655275 JF589738:JF589739 TB589738:TB589739 ACX589738:ACX589739 AMT589738:AMT589739 AWP589738:AWP589739 BGL589738:BGL589739 BQH589738:BQH589739 CAD589738:CAD589739 CJZ589738:CJZ589739 CTV589738:CTV589739 DDR589738:DDR589739 DNN589738:DNN589739 DXJ589738:DXJ589739 EHF589738:EHF589739 ERB589738:ERB589739 FAX589738:FAX589739 FKT589738:FKT589739 FUP589738:FUP589739 GEL589738:GEL589739 GOH589738:GOH589739 GYD589738:GYD589739 HHZ589738:HHZ589739 HRV589738:HRV589739 IBR589738:IBR589739 ILN589738:ILN589739 IVJ589738:IVJ589739 JFF589738:JFF589739 JPB589738:JPB589739 JYX589738:JYX589739 KIT589738:KIT589739 KSP589738:KSP589739 LCL589738:LCL589739 LMH589738:LMH589739 LWD589738:LWD589739 MFZ589738:MFZ589739 MPV589738:MPV589739 MZR589738:MZR589739 NJN589738:NJN589739 NTJ589738:NTJ589739 ODF589738:ODF589739 ONB589738:ONB589739 OWX589738:OWX589739 PGT589738:PGT589739 PQP589738:PQP589739 QAL589738:QAL589739 QKH589738:QKH589739 QUD589738:QUD589739 RDZ589738:RDZ589739 RNV589738:RNV589739 RXR589738:RXR589739 SHN589738:SHN589739 SRJ589738:SRJ589739 TBF589738:TBF589739 TLB589738:TLB589739 TUX589738:TUX589739 UET589738:UET589739 UOP589738:UOP589739 UYL589738:UYL589739 VIH589738:VIH589739 VSD589738:VSD589739 WBZ589738:WBZ589739 WLV589738:WLV589739 WVR589738:WVR589739 N720810:N720811 JF655274:JF655275 TB655274:TB655275 ACX655274:ACX655275 AMT655274:AMT655275 AWP655274:AWP655275 BGL655274:BGL655275 BQH655274:BQH655275 CAD655274:CAD655275 CJZ655274:CJZ655275 CTV655274:CTV655275 DDR655274:DDR655275 DNN655274:DNN655275 DXJ655274:DXJ655275 EHF655274:EHF655275 ERB655274:ERB655275 FAX655274:FAX655275 FKT655274:FKT655275 FUP655274:FUP655275 GEL655274:GEL655275 GOH655274:GOH655275 GYD655274:GYD655275 HHZ655274:HHZ655275 HRV655274:HRV655275 IBR655274:IBR655275 ILN655274:ILN655275 IVJ655274:IVJ655275 JFF655274:JFF655275 JPB655274:JPB655275 JYX655274:JYX655275 KIT655274:KIT655275 KSP655274:KSP655275 LCL655274:LCL655275 LMH655274:LMH655275 LWD655274:LWD655275 MFZ655274:MFZ655275 MPV655274:MPV655275 MZR655274:MZR655275 NJN655274:NJN655275 NTJ655274:NTJ655275 ODF655274:ODF655275 ONB655274:ONB655275 OWX655274:OWX655275 PGT655274:PGT655275 PQP655274:PQP655275 QAL655274:QAL655275 QKH655274:QKH655275 QUD655274:QUD655275 RDZ655274:RDZ655275 RNV655274:RNV655275 RXR655274:RXR655275 SHN655274:SHN655275 SRJ655274:SRJ655275 TBF655274:TBF655275 TLB655274:TLB655275 TUX655274:TUX655275 UET655274:UET655275 UOP655274:UOP655275 UYL655274:UYL655275 VIH655274:VIH655275 VSD655274:VSD655275 WBZ655274:WBZ655275 WLV655274:WLV655275 WVR655274:WVR655275 N786346:N786347 JF720810:JF720811 TB720810:TB720811 ACX720810:ACX720811 AMT720810:AMT720811 AWP720810:AWP720811 BGL720810:BGL720811 BQH720810:BQH720811 CAD720810:CAD720811 CJZ720810:CJZ720811 CTV720810:CTV720811 DDR720810:DDR720811 DNN720810:DNN720811 DXJ720810:DXJ720811 EHF720810:EHF720811 ERB720810:ERB720811 FAX720810:FAX720811 FKT720810:FKT720811 FUP720810:FUP720811 GEL720810:GEL720811 GOH720810:GOH720811 GYD720810:GYD720811 HHZ720810:HHZ720811 HRV720810:HRV720811 IBR720810:IBR720811 ILN720810:ILN720811 IVJ720810:IVJ720811 JFF720810:JFF720811 JPB720810:JPB720811 JYX720810:JYX720811 KIT720810:KIT720811 KSP720810:KSP720811 LCL720810:LCL720811 LMH720810:LMH720811 LWD720810:LWD720811 MFZ720810:MFZ720811 MPV720810:MPV720811 MZR720810:MZR720811 NJN720810:NJN720811 NTJ720810:NTJ720811 ODF720810:ODF720811 ONB720810:ONB720811 OWX720810:OWX720811 PGT720810:PGT720811 PQP720810:PQP720811 QAL720810:QAL720811 QKH720810:QKH720811 QUD720810:QUD720811 RDZ720810:RDZ720811 RNV720810:RNV720811 RXR720810:RXR720811 SHN720810:SHN720811 SRJ720810:SRJ720811 TBF720810:TBF720811 TLB720810:TLB720811 TUX720810:TUX720811 UET720810:UET720811 UOP720810:UOP720811 UYL720810:UYL720811 VIH720810:VIH720811 VSD720810:VSD720811 WBZ720810:WBZ720811 WLV720810:WLV720811 WVR720810:WVR720811 N851882:N851883 JF786346:JF786347 TB786346:TB786347 ACX786346:ACX786347 AMT786346:AMT786347 AWP786346:AWP786347 BGL786346:BGL786347 BQH786346:BQH786347 CAD786346:CAD786347 CJZ786346:CJZ786347 CTV786346:CTV786347 DDR786346:DDR786347 DNN786346:DNN786347 DXJ786346:DXJ786347 EHF786346:EHF786347 ERB786346:ERB786347 FAX786346:FAX786347 FKT786346:FKT786347 FUP786346:FUP786347 GEL786346:GEL786347 GOH786346:GOH786347 GYD786346:GYD786347 HHZ786346:HHZ786347 HRV786346:HRV786347 IBR786346:IBR786347 ILN786346:ILN786347 IVJ786346:IVJ786347 JFF786346:JFF786347 JPB786346:JPB786347 JYX786346:JYX786347 KIT786346:KIT786347 KSP786346:KSP786347 LCL786346:LCL786347 LMH786346:LMH786347 LWD786346:LWD786347 MFZ786346:MFZ786347 MPV786346:MPV786347 MZR786346:MZR786347 NJN786346:NJN786347 NTJ786346:NTJ786347 ODF786346:ODF786347 ONB786346:ONB786347 OWX786346:OWX786347 PGT786346:PGT786347 PQP786346:PQP786347 QAL786346:QAL786347 QKH786346:QKH786347 QUD786346:QUD786347 RDZ786346:RDZ786347 RNV786346:RNV786347 RXR786346:RXR786347 SHN786346:SHN786347 SRJ786346:SRJ786347 TBF786346:TBF786347 TLB786346:TLB786347 TUX786346:TUX786347 UET786346:UET786347 UOP786346:UOP786347 UYL786346:UYL786347 VIH786346:VIH786347 VSD786346:VSD786347 WBZ786346:WBZ786347 WLV786346:WLV786347 WVR786346:WVR786347 N917418:N917419 JF851882:JF851883 TB851882:TB851883 ACX851882:ACX851883 AMT851882:AMT851883 AWP851882:AWP851883 BGL851882:BGL851883 BQH851882:BQH851883 CAD851882:CAD851883 CJZ851882:CJZ851883 CTV851882:CTV851883 DDR851882:DDR851883 DNN851882:DNN851883 DXJ851882:DXJ851883 EHF851882:EHF851883 ERB851882:ERB851883 FAX851882:FAX851883 FKT851882:FKT851883 FUP851882:FUP851883 GEL851882:GEL851883 GOH851882:GOH851883 GYD851882:GYD851883 HHZ851882:HHZ851883 HRV851882:HRV851883 IBR851882:IBR851883 ILN851882:ILN851883 IVJ851882:IVJ851883 JFF851882:JFF851883 JPB851882:JPB851883 JYX851882:JYX851883 KIT851882:KIT851883 KSP851882:KSP851883 LCL851882:LCL851883 LMH851882:LMH851883 LWD851882:LWD851883 MFZ851882:MFZ851883 MPV851882:MPV851883 MZR851882:MZR851883 NJN851882:NJN851883 NTJ851882:NTJ851883 ODF851882:ODF851883 ONB851882:ONB851883 OWX851882:OWX851883 PGT851882:PGT851883 PQP851882:PQP851883 QAL851882:QAL851883 QKH851882:QKH851883 QUD851882:QUD851883 RDZ851882:RDZ851883 RNV851882:RNV851883 RXR851882:RXR851883 SHN851882:SHN851883 SRJ851882:SRJ851883 TBF851882:TBF851883 TLB851882:TLB851883 TUX851882:TUX851883 UET851882:UET851883 UOP851882:UOP851883 UYL851882:UYL851883 VIH851882:VIH851883 VSD851882:VSD851883 WBZ851882:WBZ851883 WLV851882:WLV851883 WVR851882:WVR851883 N982954:N982955 JF917418:JF917419 TB917418:TB917419 ACX917418:ACX917419 AMT917418:AMT917419 AWP917418:AWP917419 BGL917418:BGL917419 BQH917418:BQH917419 CAD917418:CAD917419 CJZ917418:CJZ917419 CTV917418:CTV917419 DDR917418:DDR917419 DNN917418:DNN917419 DXJ917418:DXJ917419 EHF917418:EHF917419 ERB917418:ERB917419 FAX917418:FAX917419 FKT917418:FKT917419 FUP917418:FUP917419 GEL917418:GEL917419 GOH917418:GOH917419 GYD917418:GYD917419 HHZ917418:HHZ917419 HRV917418:HRV917419 IBR917418:IBR917419 ILN917418:ILN917419 IVJ917418:IVJ917419 JFF917418:JFF917419 JPB917418:JPB917419 JYX917418:JYX917419 KIT917418:KIT917419 KSP917418:KSP917419 LCL917418:LCL917419 LMH917418:LMH917419 LWD917418:LWD917419 MFZ917418:MFZ917419 MPV917418:MPV917419 MZR917418:MZR917419 NJN917418:NJN917419 NTJ917418:NTJ917419 ODF917418:ODF917419 ONB917418:ONB917419 OWX917418:OWX917419 PGT917418:PGT917419 PQP917418:PQP917419 QAL917418:QAL917419 QKH917418:QKH917419 QUD917418:QUD917419 RDZ917418:RDZ917419 RNV917418:RNV917419 RXR917418:RXR917419 SHN917418:SHN917419 SRJ917418:SRJ917419 TBF917418:TBF917419 TLB917418:TLB917419 TUX917418:TUX917419 UET917418:UET917419 UOP917418:UOP917419 UYL917418:UYL917419 VIH917418:VIH917419 VSD917418:VSD917419 WBZ917418:WBZ917419 WLV917418:WLV917419 WVR917418:WVR917419 WLV982954:WLV982955 JF982954:JF982955 TB982954:TB982955 ACX982954:ACX982955 AMT982954:AMT982955 AWP982954:AWP982955 BGL982954:BGL982955 BQH982954:BQH982955 CAD982954:CAD982955 CJZ982954:CJZ982955 CTV982954:CTV982955 DDR982954:DDR982955 DNN982954:DNN982955 DXJ982954:DXJ982955 EHF982954:EHF982955 ERB982954:ERB982955 FAX982954:FAX982955 FKT982954:FKT982955 FUP982954:FUP982955 GEL982954:GEL982955 GOH982954:GOH982955 GYD982954:GYD982955 HHZ982954:HHZ982955 HRV982954:HRV982955 IBR982954:IBR982955 ILN982954:ILN982955 IVJ982954:IVJ982955 JFF982954:JFF982955 JPB982954:JPB982955 JYX982954:JYX982955 KIT982954:KIT982955 KSP982954:KSP982955 LCL982954:LCL982955 LMH982954:LMH982955 LWD982954:LWD982955 MFZ982954:MFZ982955 MPV982954:MPV982955 MZR982954:MZR982955 NJN982954:NJN982955 NTJ982954:NTJ982955 ODF982954:ODF982955 ONB982954:ONB982955 OWX982954:OWX982955 PGT982954:PGT982955 PQP982954:PQP982955 QAL982954:QAL982955 QKH982954:QKH982955 QUD982954:QUD982955 RDZ982954:RDZ982955 RNV982954:RNV982955 RXR982954:RXR982955 SHN982954:SHN982955 SRJ982954:SRJ982955 TBF982954:TBF982955 TLB982954:TLB982955 TUX982954:TUX982955 UET982954:UET982955 UOP982954:UOP982955 UYL982954:UYL982955 VIH982954:VIH982955 VSD982954:VSD982955 WBZ982954:WBZ982955 N65450:N65451" xr:uid="{00000000-0002-0000-0400-000004000000}">
      <formula1>39448</formula1>
      <formula2>40543</formula2>
    </dataValidation>
    <dataValidation allowBlank="1" showInputMessage="1" showErrorMessage="1" promptTitle="EFECTOS" prompt="Consecuencias de la ocurrencia del riesgo sobre el objetivo del proceso o subprocesos asociados. Enumere y coloque seguidamente cada uno de los efectos. (Ejem: 1 Efecto)" sqref="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JC65478:JC65552 SY65478:SY65552 ACU65478:ACU65552 AMQ65478:AMQ65552 AWM65478:AWM65552 BGI65478:BGI65552 BQE65478:BQE65552 CAA65478:CAA65552 CJW65478:CJW65552 CTS65478:CTS65552 DDO65478:DDO65552 DNK65478:DNK65552 DXG65478:DXG65552 EHC65478:EHC65552 EQY65478:EQY65552 FAU65478:FAU65552 FKQ65478:FKQ65552 FUM65478:FUM65552 GEI65478:GEI65552 GOE65478:GOE65552 GYA65478:GYA65552 HHW65478:HHW65552 HRS65478:HRS65552 IBO65478:IBO65552 ILK65478:ILK65552 IVG65478:IVG65552 JFC65478:JFC65552 JOY65478:JOY65552 JYU65478:JYU65552 KIQ65478:KIQ65552 KSM65478:KSM65552 LCI65478:LCI65552 LME65478:LME65552 LWA65478:LWA65552 MFW65478:MFW65552 MPS65478:MPS65552 MZO65478:MZO65552 NJK65478:NJK65552 NTG65478:NTG65552 ODC65478:ODC65552 OMY65478:OMY65552 OWU65478:OWU65552 PGQ65478:PGQ65552 PQM65478:PQM65552 QAI65478:QAI65552 QKE65478:QKE65552 QUA65478:QUA65552 RDW65478:RDW65552 RNS65478:RNS65552 RXO65478:RXO65552 SHK65478:SHK65552 SRG65478:SRG65552 TBC65478:TBC65552 TKY65478:TKY65552 TUU65478:TUU65552 UEQ65478:UEQ65552 UOM65478:UOM65552 UYI65478:UYI65552 VIE65478:VIE65552 VSA65478:VSA65552 WBW65478:WBW65552 WLS65478:WLS65552 WVO65478:WVO65552 JC131014:JC131088 SY131014:SY131088 ACU131014:ACU131088 AMQ131014:AMQ131088 AWM131014:AWM131088 BGI131014:BGI131088 BQE131014:BQE131088 CAA131014:CAA131088 CJW131014:CJW131088 CTS131014:CTS131088 DDO131014:DDO131088 DNK131014:DNK131088 DXG131014:DXG131088 EHC131014:EHC131088 EQY131014:EQY131088 FAU131014:FAU131088 FKQ131014:FKQ131088 FUM131014:FUM131088 GEI131014:GEI131088 GOE131014:GOE131088 GYA131014:GYA131088 HHW131014:HHW131088 HRS131014:HRS131088 IBO131014:IBO131088 ILK131014:ILK131088 IVG131014:IVG131088 JFC131014:JFC131088 JOY131014:JOY131088 JYU131014:JYU131088 KIQ131014:KIQ131088 KSM131014:KSM131088 LCI131014:LCI131088 LME131014:LME131088 LWA131014:LWA131088 MFW131014:MFW131088 MPS131014:MPS131088 MZO131014:MZO131088 NJK131014:NJK131088 NTG131014:NTG131088 ODC131014:ODC131088 OMY131014:OMY131088 OWU131014:OWU131088 PGQ131014:PGQ131088 PQM131014:PQM131088 QAI131014:QAI131088 QKE131014:QKE131088 QUA131014:QUA131088 RDW131014:RDW131088 RNS131014:RNS131088 RXO131014:RXO131088 SHK131014:SHK131088 SRG131014:SRG131088 TBC131014:TBC131088 TKY131014:TKY131088 TUU131014:TUU131088 UEQ131014:UEQ131088 UOM131014:UOM131088 UYI131014:UYI131088 VIE131014:VIE131088 VSA131014:VSA131088 WBW131014:WBW131088 WLS131014:WLS131088 WVO131014:WVO131088 JC196550:JC196624 SY196550:SY196624 ACU196550:ACU196624 AMQ196550:AMQ196624 AWM196550:AWM196624 BGI196550:BGI196624 BQE196550:BQE196624 CAA196550:CAA196624 CJW196550:CJW196624 CTS196550:CTS196624 DDO196550:DDO196624 DNK196550:DNK196624 DXG196550:DXG196624 EHC196550:EHC196624 EQY196550:EQY196624 FAU196550:FAU196624 FKQ196550:FKQ196624 FUM196550:FUM196624 GEI196550:GEI196624 GOE196550:GOE196624 GYA196550:GYA196624 HHW196550:HHW196624 HRS196550:HRS196624 IBO196550:IBO196624 ILK196550:ILK196624 IVG196550:IVG196624 JFC196550:JFC196624 JOY196550:JOY196624 JYU196550:JYU196624 KIQ196550:KIQ196624 KSM196550:KSM196624 LCI196550:LCI196624 LME196550:LME196624 LWA196550:LWA196624 MFW196550:MFW196624 MPS196550:MPS196624 MZO196550:MZO196624 NJK196550:NJK196624 NTG196550:NTG196624 ODC196550:ODC196624 OMY196550:OMY196624 OWU196550:OWU196624 PGQ196550:PGQ196624 PQM196550:PQM196624 QAI196550:QAI196624 QKE196550:QKE196624 QUA196550:QUA196624 RDW196550:RDW196624 RNS196550:RNS196624 RXO196550:RXO196624 SHK196550:SHK196624 SRG196550:SRG196624 TBC196550:TBC196624 TKY196550:TKY196624 TUU196550:TUU196624 UEQ196550:UEQ196624 UOM196550:UOM196624 UYI196550:UYI196624 VIE196550:VIE196624 VSA196550:VSA196624 WBW196550:WBW196624 WLS196550:WLS196624 WVO196550:WVO196624 JC262086:JC262160 SY262086:SY262160 ACU262086:ACU262160 AMQ262086:AMQ262160 AWM262086:AWM262160 BGI262086:BGI262160 BQE262086:BQE262160 CAA262086:CAA262160 CJW262086:CJW262160 CTS262086:CTS262160 DDO262086:DDO262160 DNK262086:DNK262160 DXG262086:DXG262160 EHC262086:EHC262160 EQY262086:EQY262160 FAU262086:FAU262160 FKQ262086:FKQ262160 FUM262086:FUM262160 GEI262086:GEI262160 GOE262086:GOE262160 GYA262086:GYA262160 HHW262086:HHW262160 HRS262086:HRS262160 IBO262086:IBO262160 ILK262086:ILK262160 IVG262086:IVG262160 JFC262086:JFC262160 JOY262086:JOY262160 JYU262086:JYU262160 KIQ262086:KIQ262160 KSM262086:KSM262160 LCI262086:LCI262160 LME262086:LME262160 LWA262086:LWA262160 MFW262086:MFW262160 MPS262086:MPS262160 MZO262086:MZO262160 NJK262086:NJK262160 NTG262086:NTG262160 ODC262086:ODC262160 OMY262086:OMY262160 OWU262086:OWU262160 PGQ262086:PGQ262160 PQM262086:PQM262160 QAI262086:QAI262160 QKE262086:QKE262160 QUA262086:QUA262160 RDW262086:RDW262160 RNS262086:RNS262160 RXO262086:RXO262160 SHK262086:SHK262160 SRG262086:SRG262160 TBC262086:TBC262160 TKY262086:TKY262160 TUU262086:TUU262160 UEQ262086:UEQ262160 UOM262086:UOM262160 UYI262086:UYI262160 VIE262086:VIE262160 VSA262086:VSA262160 WBW262086:WBW262160 WLS262086:WLS262160 WVO262086:WVO262160 JC327622:JC327696 SY327622:SY327696 ACU327622:ACU327696 AMQ327622:AMQ327696 AWM327622:AWM327696 BGI327622:BGI327696 BQE327622:BQE327696 CAA327622:CAA327696 CJW327622:CJW327696 CTS327622:CTS327696 DDO327622:DDO327696 DNK327622:DNK327696 DXG327622:DXG327696 EHC327622:EHC327696 EQY327622:EQY327696 FAU327622:FAU327696 FKQ327622:FKQ327696 FUM327622:FUM327696 GEI327622:GEI327696 GOE327622:GOE327696 GYA327622:GYA327696 HHW327622:HHW327696 HRS327622:HRS327696 IBO327622:IBO327696 ILK327622:ILK327696 IVG327622:IVG327696 JFC327622:JFC327696 JOY327622:JOY327696 JYU327622:JYU327696 KIQ327622:KIQ327696 KSM327622:KSM327696 LCI327622:LCI327696 LME327622:LME327696 LWA327622:LWA327696 MFW327622:MFW327696 MPS327622:MPS327696 MZO327622:MZO327696 NJK327622:NJK327696 NTG327622:NTG327696 ODC327622:ODC327696 OMY327622:OMY327696 OWU327622:OWU327696 PGQ327622:PGQ327696 PQM327622:PQM327696 QAI327622:QAI327696 QKE327622:QKE327696 QUA327622:QUA327696 RDW327622:RDW327696 RNS327622:RNS327696 RXO327622:RXO327696 SHK327622:SHK327696 SRG327622:SRG327696 TBC327622:TBC327696 TKY327622:TKY327696 TUU327622:TUU327696 UEQ327622:UEQ327696 UOM327622:UOM327696 UYI327622:UYI327696 VIE327622:VIE327696 VSA327622:VSA327696 WBW327622:WBW327696 WLS327622:WLS327696 WVO327622:WVO327696 JC393158:JC393232 SY393158:SY393232 ACU393158:ACU393232 AMQ393158:AMQ393232 AWM393158:AWM393232 BGI393158:BGI393232 BQE393158:BQE393232 CAA393158:CAA393232 CJW393158:CJW393232 CTS393158:CTS393232 DDO393158:DDO393232 DNK393158:DNK393232 DXG393158:DXG393232 EHC393158:EHC393232 EQY393158:EQY393232 FAU393158:FAU393232 FKQ393158:FKQ393232 FUM393158:FUM393232 GEI393158:GEI393232 GOE393158:GOE393232 GYA393158:GYA393232 HHW393158:HHW393232 HRS393158:HRS393232 IBO393158:IBO393232 ILK393158:ILK393232 IVG393158:IVG393232 JFC393158:JFC393232 JOY393158:JOY393232 JYU393158:JYU393232 KIQ393158:KIQ393232 KSM393158:KSM393232 LCI393158:LCI393232 LME393158:LME393232 LWA393158:LWA393232 MFW393158:MFW393232 MPS393158:MPS393232 MZO393158:MZO393232 NJK393158:NJK393232 NTG393158:NTG393232 ODC393158:ODC393232 OMY393158:OMY393232 OWU393158:OWU393232 PGQ393158:PGQ393232 PQM393158:PQM393232 QAI393158:QAI393232 QKE393158:QKE393232 QUA393158:QUA393232 RDW393158:RDW393232 RNS393158:RNS393232 RXO393158:RXO393232 SHK393158:SHK393232 SRG393158:SRG393232 TBC393158:TBC393232 TKY393158:TKY393232 TUU393158:TUU393232 UEQ393158:UEQ393232 UOM393158:UOM393232 UYI393158:UYI393232 VIE393158:VIE393232 VSA393158:VSA393232 WBW393158:WBW393232 WLS393158:WLS393232 WVO393158:WVO393232 JC458694:JC458768 SY458694:SY458768 ACU458694:ACU458768 AMQ458694:AMQ458768 AWM458694:AWM458768 BGI458694:BGI458768 BQE458694:BQE458768 CAA458694:CAA458768 CJW458694:CJW458768 CTS458694:CTS458768 DDO458694:DDO458768 DNK458694:DNK458768 DXG458694:DXG458768 EHC458694:EHC458768 EQY458694:EQY458768 FAU458694:FAU458768 FKQ458694:FKQ458768 FUM458694:FUM458768 GEI458694:GEI458768 GOE458694:GOE458768 GYA458694:GYA458768 HHW458694:HHW458768 HRS458694:HRS458768 IBO458694:IBO458768 ILK458694:ILK458768 IVG458694:IVG458768 JFC458694:JFC458768 JOY458694:JOY458768 JYU458694:JYU458768 KIQ458694:KIQ458768 KSM458694:KSM458768 LCI458694:LCI458768 LME458694:LME458768 LWA458694:LWA458768 MFW458694:MFW458768 MPS458694:MPS458768 MZO458694:MZO458768 NJK458694:NJK458768 NTG458694:NTG458768 ODC458694:ODC458768 OMY458694:OMY458768 OWU458694:OWU458768 PGQ458694:PGQ458768 PQM458694:PQM458768 QAI458694:QAI458768 QKE458694:QKE458768 QUA458694:QUA458768 RDW458694:RDW458768 RNS458694:RNS458768 RXO458694:RXO458768 SHK458694:SHK458768 SRG458694:SRG458768 TBC458694:TBC458768 TKY458694:TKY458768 TUU458694:TUU458768 UEQ458694:UEQ458768 UOM458694:UOM458768 UYI458694:UYI458768 VIE458694:VIE458768 VSA458694:VSA458768 WBW458694:WBW458768 WLS458694:WLS458768 WVO458694:WVO458768 JC524230:JC524304 SY524230:SY524304 ACU524230:ACU524304 AMQ524230:AMQ524304 AWM524230:AWM524304 BGI524230:BGI524304 BQE524230:BQE524304 CAA524230:CAA524304 CJW524230:CJW524304 CTS524230:CTS524304 DDO524230:DDO524304 DNK524230:DNK524304 DXG524230:DXG524304 EHC524230:EHC524304 EQY524230:EQY524304 FAU524230:FAU524304 FKQ524230:FKQ524304 FUM524230:FUM524304 GEI524230:GEI524304 GOE524230:GOE524304 GYA524230:GYA524304 HHW524230:HHW524304 HRS524230:HRS524304 IBO524230:IBO524304 ILK524230:ILK524304 IVG524230:IVG524304 JFC524230:JFC524304 JOY524230:JOY524304 JYU524230:JYU524304 KIQ524230:KIQ524304 KSM524230:KSM524304 LCI524230:LCI524304 LME524230:LME524304 LWA524230:LWA524304 MFW524230:MFW524304 MPS524230:MPS524304 MZO524230:MZO524304 NJK524230:NJK524304 NTG524230:NTG524304 ODC524230:ODC524304 OMY524230:OMY524304 OWU524230:OWU524304 PGQ524230:PGQ524304 PQM524230:PQM524304 QAI524230:QAI524304 QKE524230:QKE524304 QUA524230:QUA524304 RDW524230:RDW524304 RNS524230:RNS524304 RXO524230:RXO524304 SHK524230:SHK524304 SRG524230:SRG524304 TBC524230:TBC524304 TKY524230:TKY524304 TUU524230:TUU524304 UEQ524230:UEQ524304 UOM524230:UOM524304 UYI524230:UYI524304 VIE524230:VIE524304 VSA524230:VSA524304 WBW524230:WBW524304 WLS524230:WLS524304 WVO524230:WVO524304 JC589766:JC589840 SY589766:SY589840 ACU589766:ACU589840 AMQ589766:AMQ589840 AWM589766:AWM589840 BGI589766:BGI589840 BQE589766:BQE589840 CAA589766:CAA589840 CJW589766:CJW589840 CTS589766:CTS589840 DDO589766:DDO589840 DNK589766:DNK589840 DXG589766:DXG589840 EHC589766:EHC589840 EQY589766:EQY589840 FAU589766:FAU589840 FKQ589766:FKQ589840 FUM589766:FUM589840 GEI589766:GEI589840 GOE589766:GOE589840 GYA589766:GYA589840 HHW589766:HHW589840 HRS589766:HRS589840 IBO589766:IBO589840 ILK589766:ILK589840 IVG589766:IVG589840 JFC589766:JFC589840 JOY589766:JOY589840 JYU589766:JYU589840 KIQ589766:KIQ589840 KSM589766:KSM589840 LCI589766:LCI589840 LME589766:LME589840 LWA589766:LWA589840 MFW589766:MFW589840 MPS589766:MPS589840 MZO589766:MZO589840 NJK589766:NJK589840 NTG589766:NTG589840 ODC589766:ODC589840 OMY589766:OMY589840 OWU589766:OWU589840 PGQ589766:PGQ589840 PQM589766:PQM589840 QAI589766:QAI589840 QKE589766:QKE589840 QUA589766:QUA589840 RDW589766:RDW589840 RNS589766:RNS589840 RXO589766:RXO589840 SHK589766:SHK589840 SRG589766:SRG589840 TBC589766:TBC589840 TKY589766:TKY589840 TUU589766:TUU589840 UEQ589766:UEQ589840 UOM589766:UOM589840 UYI589766:UYI589840 VIE589766:VIE589840 VSA589766:VSA589840 WBW589766:WBW589840 WLS589766:WLS589840 WVO589766:WVO589840 JC655302:JC655376 SY655302:SY655376 ACU655302:ACU655376 AMQ655302:AMQ655376 AWM655302:AWM655376 BGI655302:BGI655376 BQE655302:BQE655376 CAA655302:CAA655376 CJW655302:CJW655376 CTS655302:CTS655376 DDO655302:DDO655376 DNK655302:DNK655376 DXG655302:DXG655376 EHC655302:EHC655376 EQY655302:EQY655376 FAU655302:FAU655376 FKQ655302:FKQ655376 FUM655302:FUM655376 GEI655302:GEI655376 GOE655302:GOE655376 GYA655302:GYA655376 HHW655302:HHW655376 HRS655302:HRS655376 IBO655302:IBO655376 ILK655302:ILK655376 IVG655302:IVG655376 JFC655302:JFC655376 JOY655302:JOY655376 JYU655302:JYU655376 KIQ655302:KIQ655376 KSM655302:KSM655376 LCI655302:LCI655376 LME655302:LME655376 LWA655302:LWA655376 MFW655302:MFW655376 MPS655302:MPS655376 MZO655302:MZO655376 NJK655302:NJK655376 NTG655302:NTG655376 ODC655302:ODC655376 OMY655302:OMY655376 OWU655302:OWU655376 PGQ655302:PGQ655376 PQM655302:PQM655376 QAI655302:QAI655376 QKE655302:QKE655376 QUA655302:QUA655376 RDW655302:RDW655376 RNS655302:RNS655376 RXO655302:RXO655376 SHK655302:SHK655376 SRG655302:SRG655376 TBC655302:TBC655376 TKY655302:TKY655376 TUU655302:TUU655376 UEQ655302:UEQ655376 UOM655302:UOM655376 UYI655302:UYI655376 VIE655302:VIE655376 VSA655302:VSA655376 WBW655302:WBW655376 WLS655302:WLS655376 WVO655302:WVO655376 JC720838:JC720912 SY720838:SY720912 ACU720838:ACU720912 AMQ720838:AMQ720912 AWM720838:AWM720912 BGI720838:BGI720912 BQE720838:BQE720912 CAA720838:CAA720912 CJW720838:CJW720912 CTS720838:CTS720912 DDO720838:DDO720912 DNK720838:DNK720912 DXG720838:DXG720912 EHC720838:EHC720912 EQY720838:EQY720912 FAU720838:FAU720912 FKQ720838:FKQ720912 FUM720838:FUM720912 GEI720838:GEI720912 GOE720838:GOE720912 GYA720838:GYA720912 HHW720838:HHW720912 HRS720838:HRS720912 IBO720838:IBO720912 ILK720838:ILK720912 IVG720838:IVG720912 JFC720838:JFC720912 JOY720838:JOY720912 JYU720838:JYU720912 KIQ720838:KIQ720912 KSM720838:KSM720912 LCI720838:LCI720912 LME720838:LME720912 LWA720838:LWA720912 MFW720838:MFW720912 MPS720838:MPS720912 MZO720838:MZO720912 NJK720838:NJK720912 NTG720838:NTG720912 ODC720838:ODC720912 OMY720838:OMY720912 OWU720838:OWU720912 PGQ720838:PGQ720912 PQM720838:PQM720912 QAI720838:QAI720912 QKE720838:QKE720912 QUA720838:QUA720912 RDW720838:RDW720912 RNS720838:RNS720912 RXO720838:RXO720912 SHK720838:SHK720912 SRG720838:SRG720912 TBC720838:TBC720912 TKY720838:TKY720912 TUU720838:TUU720912 UEQ720838:UEQ720912 UOM720838:UOM720912 UYI720838:UYI720912 VIE720838:VIE720912 VSA720838:VSA720912 WBW720838:WBW720912 WLS720838:WLS720912 WVO720838:WVO720912 JC786374:JC786448 SY786374:SY786448 ACU786374:ACU786448 AMQ786374:AMQ786448 AWM786374:AWM786448 BGI786374:BGI786448 BQE786374:BQE786448 CAA786374:CAA786448 CJW786374:CJW786448 CTS786374:CTS786448 DDO786374:DDO786448 DNK786374:DNK786448 DXG786374:DXG786448 EHC786374:EHC786448 EQY786374:EQY786448 FAU786374:FAU786448 FKQ786374:FKQ786448 FUM786374:FUM786448 GEI786374:GEI786448 GOE786374:GOE786448 GYA786374:GYA786448 HHW786374:HHW786448 HRS786374:HRS786448 IBO786374:IBO786448 ILK786374:ILK786448 IVG786374:IVG786448 JFC786374:JFC786448 JOY786374:JOY786448 JYU786374:JYU786448 KIQ786374:KIQ786448 KSM786374:KSM786448 LCI786374:LCI786448 LME786374:LME786448 LWA786374:LWA786448 MFW786374:MFW786448 MPS786374:MPS786448 MZO786374:MZO786448 NJK786374:NJK786448 NTG786374:NTG786448 ODC786374:ODC786448 OMY786374:OMY786448 OWU786374:OWU786448 PGQ786374:PGQ786448 PQM786374:PQM786448 QAI786374:QAI786448 QKE786374:QKE786448 QUA786374:QUA786448 RDW786374:RDW786448 RNS786374:RNS786448 RXO786374:RXO786448 SHK786374:SHK786448 SRG786374:SRG786448 TBC786374:TBC786448 TKY786374:TKY786448 TUU786374:TUU786448 UEQ786374:UEQ786448 UOM786374:UOM786448 UYI786374:UYI786448 VIE786374:VIE786448 VSA786374:VSA786448 WBW786374:WBW786448 WLS786374:WLS786448 WVO786374:WVO786448 JC851910:JC851984 SY851910:SY851984 ACU851910:ACU851984 AMQ851910:AMQ851984 AWM851910:AWM851984 BGI851910:BGI851984 BQE851910:BQE851984 CAA851910:CAA851984 CJW851910:CJW851984 CTS851910:CTS851984 DDO851910:DDO851984 DNK851910:DNK851984 DXG851910:DXG851984 EHC851910:EHC851984 EQY851910:EQY851984 FAU851910:FAU851984 FKQ851910:FKQ851984 FUM851910:FUM851984 GEI851910:GEI851984 GOE851910:GOE851984 GYA851910:GYA851984 HHW851910:HHW851984 HRS851910:HRS851984 IBO851910:IBO851984 ILK851910:ILK851984 IVG851910:IVG851984 JFC851910:JFC851984 JOY851910:JOY851984 JYU851910:JYU851984 KIQ851910:KIQ851984 KSM851910:KSM851984 LCI851910:LCI851984 LME851910:LME851984 LWA851910:LWA851984 MFW851910:MFW851984 MPS851910:MPS851984 MZO851910:MZO851984 NJK851910:NJK851984 NTG851910:NTG851984 ODC851910:ODC851984 OMY851910:OMY851984 OWU851910:OWU851984 PGQ851910:PGQ851984 PQM851910:PQM851984 QAI851910:QAI851984 QKE851910:QKE851984 QUA851910:QUA851984 RDW851910:RDW851984 RNS851910:RNS851984 RXO851910:RXO851984 SHK851910:SHK851984 SRG851910:SRG851984 TBC851910:TBC851984 TKY851910:TKY851984 TUU851910:TUU851984 UEQ851910:UEQ851984 UOM851910:UOM851984 UYI851910:UYI851984 VIE851910:VIE851984 VSA851910:VSA851984 WBW851910:WBW851984 WLS851910:WLS851984 WVO851910:WVO851984 JC917446:JC917520 SY917446:SY917520 ACU917446:ACU917520 AMQ917446:AMQ917520 AWM917446:AWM917520 BGI917446:BGI917520 BQE917446:BQE917520 CAA917446:CAA917520 CJW917446:CJW917520 CTS917446:CTS917520 DDO917446:DDO917520 DNK917446:DNK917520 DXG917446:DXG917520 EHC917446:EHC917520 EQY917446:EQY917520 FAU917446:FAU917520 FKQ917446:FKQ917520 FUM917446:FUM917520 GEI917446:GEI917520 GOE917446:GOE917520 GYA917446:GYA917520 HHW917446:HHW917520 HRS917446:HRS917520 IBO917446:IBO917520 ILK917446:ILK917520 IVG917446:IVG917520 JFC917446:JFC917520 JOY917446:JOY917520 JYU917446:JYU917520 KIQ917446:KIQ917520 KSM917446:KSM917520 LCI917446:LCI917520 LME917446:LME917520 LWA917446:LWA917520 MFW917446:MFW917520 MPS917446:MPS917520 MZO917446:MZO917520 NJK917446:NJK917520 NTG917446:NTG917520 ODC917446:ODC917520 OMY917446:OMY917520 OWU917446:OWU917520 PGQ917446:PGQ917520 PQM917446:PQM917520 QAI917446:QAI917520 QKE917446:QKE917520 QUA917446:QUA917520 RDW917446:RDW917520 RNS917446:RNS917520 RXO917446:RXO917520 SHK917446:SHK917520 SRG917446:SRG917520 TBC917446:TBC917520 TKY917446:TKY917520 TUU917446:TUU917520 UEQ917446:UEQ917520 UOM917446:UOM917520 UYI917446:UYI917520 VIE917446:VIE917520 VSA917446:VSA917520 WBW917446:WBW917520 WLS917446:WLS917520 WVO917446:WVO917520 JC982982:JC983056 SY982982:SY983056 ACU982982:ACU983056 AMQ982982:AMQ983056 AWM982982:AWM983056 BGI982982:BGI983056 BQE982982:BQE983056 CAA982982:CAA983056 CJW982982:CJW983056 CTS982982:CTS983056 DDO982982:DDO983056 DNK982982:DNK983056 DXG982982:DXG983056 EHC982982:EHC983056 EQY982982:EQY983056 FAU982982:FAU983056 FKQ982982:FKQ983056 FUM982982:FUM983056 GEI982982:GEI983056 GOE982982:GOE983056 GYA982982:GYA983056 HHW982982:HHW983056 HRS982982:HRS983056 IBO982982:IBO983056 ILK982982:ILK983056 IVG982982:IVG983056 JFC982982:JFC983056 JOY982982:JOY983056 JYU982982:JYU983056 KIQ982982:KIQ983056 KSM982982:KSM983056 LCI982982:LCI983056 LME982982:LME983056 LWA982982:LWA983056 MFW982982:MFW983056 MPS982982:MPS983056 MZO982982:MZO983056 NJK982982:NJK983056 NTG982982:NTG983056 ODC982982:ODC983056 OMY982982:OMY983056 OWU982982:OWU983056 PGQ982982:PGQ983056 PQM982982:PQM983056 QAI982982:QAI983056 QKE982982:QKE983056 QUA982982:QUA983056 RDW982982:RDW983056 RNS982982:RNS983056 RXO982982:RXO983056 SHK982982:SHK983056 SRG982982:SRG983056 TBC982982:TBC983056 TKY982982:TKY983056 TUU982982:TUU983056 UEQ982982:UEQ983056 UOM982982:UOM983056 UYI982982:UYI983056 VIE982982:VIE983056 VSA982982:VSA983056 WBW982982:WBW983056 WLS982982:WLS983056 WVO982982:WVO983056 WVO982962:WVO982980 JC65458:JC65476 SY65458:SY65476 ACU65458:ACU65476 AMQ65458:AMQ65476 AWM65458:AWM65476 BGI65458:BGI65476 BQE65458:BQE65476 CAA65458:CAA65476 CJW65458:CJW65476 CTS65458:CTS65476 DDO65458:DDO65476 DNK65458:DNK65476 DXG65458:DXG65476 EHC65458:EHC65476 EQY65458:EQY65476 FAU65458:FAU65476 FKQ65458:FKQ65476 FUM65458:FUM65476 GEI65458:GEI65476 GOE65458:GOE65476 GYA65458:GYA65476 HHW65458:HHW65476 HRS65458:HRS65476 IBO65458:IBO65476 ILK65458:ILK65476 IVG65458:IVG65476 JFC65458:JFC65476 JOY65458:JOY65476 JYU65458:JYU65476 KIQ65458:KIQ65476 KSM65458:KSM65476 LCI65458:LCI65476 LME65458:LME65476 LWA65458:LWA65476 MFW65458:MFW65476 MPS65458:MPS65476 MZO65458:MZO65476 NJK65458:NJK65476 NTG65458:NTG65476 ODC65458:ODC65476 OMY65458:OMY65476 OWU65458:OWU65476 PGQ65458:PGQ65476 PQM65458:PQM65476 QAI65458:QAI65476 QKE65458:QKE65476 QUA65458:QUA65476 RDW65458:RDW65476 RNS65458:RNS65476 RXO65458:RXO65476 SHK65458:SHK65476 SRG65458:SRG65476 TBC65458:TBC65476 TKY65458:TKY65476 TUU65458:TUU65476 UEQ65458:UEQ65476 UOM65458:UOM65476 UYI65458:UYI65476 VIE65458:VIE65476 VSA65458:VSA65476 WBW65458:WBW65476 WLS65458:WLS65476 WVO65458:WVO65476 JC130994:JC131012 SY130994:SY131012 ACU130994:ACU131012 AMQ130994:AMQ131012 AWM130994:AWM131012 BGI130994:BGI131012 BQE130994:BQE131012 CAA130994:CAA131012 CJW130994:CJW131012 CTS130994:CTS131012 DDO130994:DDO131012 DNK130994:DNK131012 DXG130994:DXG131012 EHC130994:EHC131012 EQY130994:EQY131012 FAU130994:FAU131012 FKQ130994:FKQ131012 FUM130994:FUM131012 GEI130994:GEI131012 GOE130994:GOE131012 GYA130994:GYA131012 HHW130994:HHW131012 HRS130994:HRS131012 IBO130994:IBO131012 ILK130994:ILK131012 IVG130994:IVG131012 JFC130994:JFC131012 JOY130994:JOY131012 JYU130994:JYU131012 KIQ130994:KIQ131012 KSM130994:KSM131012 LCI130994:LCI131012 LME130994:LME131012 LWA130994:LWA131012 MFW130994:MFW131012 MPS130994:MPS131012 MZO130994:MZO131012 NJK130994:NJK131012 NTG130994:NTG131012 ODC130994:ODC131012 OMY130994:OMY131012 OWU130994:OWU131012 PGQ130994:PGQ131012 PQM130994:PQM131012 QAI130994:QAI131012 QKE130994:QKE131012 QUA130994:QUA131012 RDW130994:RDW131012 RNS130994:RNS131012 RXO130994:RXO131012 SHK130994:SHK131012 SRG130994:SRG131012 TBC130994:TBC131012 TKY130994:TKY131012 TUU130994:TUU131012 UEQ130994:UEQ131012 UOM130994:UOM131012 UYI130994:UYI131012 VIE130994:VIE131012 VSA130994:VSA131012 WBW130994:WBW131012 WLS130994:WLS131012 WVO130994:WVO131012 JC196530:JC196548 SY196530:SY196548 ACU196530:ACU196548 AMQ196530:AMQ196548 AWM196530:AWM196548 BGI196530:BGI196548 BQE196530:BQE196548 CAA196530:CAA196548 CJW196530:CJW196548 CTS196530:CTS196548 DDO196530:DDO196548 DNK196530:DNK196548 DXG196530:DXG196548 EHC196530:EHC196548 EQY196530:EQY196548 FAU196530:FAU196548 FKQ196530:FKQ196548 FUM196530:FUM196548 GEI196530:GEI196548 GOE196530:GOE196548 GYA196530:GYA196548 HHW196530:HHW196548 HRS196530:HRS196548 IBO196530:IBO196548 ILK196530:ILK196548 IVG196530:IVG196548 JFC196530:JFC196548 JOY196530:JOY196548 JYU196530:JYU196548 KIQ196530:KIQ196548 KSM196530:KSM196548 LCI196530:LCI196548 LME196530:LME196548 LWA196530:LWA196548 MFW196530:MFW196548 MPS196530:MPS196548 MZO196530:MZO196548 NJK196530:NJK196548 NTG196530:NTG196548 ODC196530:ODC196548 OMY196530:OMY196548 OWU196530:OWU196548 PGQ196530:PGQ196548 PQM196530:PQM196548 QAI196530:QAI196548 QKE196530:QKE196548 QUA196530:QUA196548 RDW196530:RDW196548 RNS196530:RNS196548 RXO196530:RXO196548 SHK196530:SHK196548 SRG196530:SRG196548 TBC196530:TBC196548 TKY196530:TKY196548 TUU196530:TUU196548 UEQ196530:UEQ196548 UOM196530:UOM196548 UYI196530:UYI196548 VIE196530:VIE196548 VSA196530:VSA196548 WBW196530:WBW196548 WLS196530:WLS196548 WVO196530:WVO196548 JC262066:JC262084 SY262066:SY262084 ACU262066:ACU262084 AMQ262066:AMQ262084 AWM262066:AWM262084 BGI262066:BGI262084 BQE262066:BQE262084 CAA262066:CAA262084 CJW262066:CJW262084 CTS262066:CTS262084 DDO262066:DDO262084 DNK262066:DNK262084 DXG262066:DXG262084 EHC262066:EHC262084 EQY262066:EQY262084 FAU262066:FAU262084 FKQ262066:FKQ262084 FUM262066:FUM262084 GEI262066:GEI262084 GOE262066:GOE262084 GYA262066:GYA262084 HHW262066:HHW262084 HRS262066:HRS262084 IBO262066:IBO262084 ILK262066:ILK262084 IVG262066:IVG262084 JFC262066:JFC262084 JOY262066:JOY262084 JYU262066:JYU262084 KIQ262066:KIQ262084 KSM262066:KSM262084 LCI262066:LCI262084 LME262066:LME262084 LWA262066:LWA262084 MFW262066:MFW262084 MPS262066:MPS262084 MZO262066:MZO262084 NJK262066:NJK262084 NTG262066:NTG262084 ODC262066:ODC262084 OMY262066:OMY262084 OWU262066:OWU262084 PGQ262066:PGQ262084 PQM262066:PQM262084 QAI262066:QAI262084 QKE262066:QKE262084 QUA262066:QUA262084 RDW262066:RDW262084 RNS262066:RNS262084 RXO262066:RXO262084 SHK262066:SHK262084 SRG262066:SRG262084 TBC262066:TBC262084 TKY262066:TKY262084 TUU262066:TUU262084 UEQ262066:UEQ262084 UOM262066:UOM262084 UYI262066:UYI262084 VIE262066:VIE262084 VSA262066:VSA262084 WBW262066:WBW262084 WLS262066:WLS262084 WVO262066:WVO262084 JC327602:JC327620 SY327602:SY327620 ACU327602:ACU327620 AMQ327602:AMQ327620 AWM327602:AWM327620 BGI327602:BGI327620 BQE327602:BQE327620 CAA327602:CAA327620 CJW327602:CJW327620 CTS327602:CTS327620 DDO327602:DDO327620 DNK327602:DNK327620 DXG327602:DXG327620 EHC327602:EHC327620 EQY327602:EQY327620 FAU327602:FAU327620 FKQ327602:FKQ327620 FUM327602:FUM327620 GEI327602:GEI327620 GOE327602:GOE327620 GYA327602:GYA327620 HHW327602:HHW327620 HRS327602:HRS327620 IBO327602:IBO327620 ILK327602:ILK327620 IVG327602:IVG327620 JFC327602:JFC327620 JOY327602:JOY327620 JYU327602:JYU327620 KIQ327602:KIQ327620 KSM327602:KSM327620 LCI327602:LCI327620 LME327602:LME327620 LWA327602:LWA327620 MFW327602:MFW327620 MPS327602:MPS327620 MZO327602:MZO327620 NJK327602:NJK327620 NTG327602:NTG327620 ODC327602:ODC327620 OMY327602:OMY327620 OWU327602:OWU327620 PGQ327602:PGQ327620 PQM327602:PQM327620 QAI327602:QAI327620 QKE327602:QKE327620 QUA327602:QUA327620 RDW327602:RDW327620 RNS327602:RNS327620 RXO327602:RXO327620 SHK327602:SHK327620 SRG327602:SRG327620 TBC327602:TBC327620 TKY327602:TKY327620 TUU327602:TUU327620 UEQ327602:UEQ327620 UOM327602:UOM327620 UYI327602:UYI327620 VIE327602:VIE327620 VSA327602:VSA327620 WBW327602:WBW327620 WLS327602:WLS327620 WVO327602:WVO327620 JC393138:JC393156 SY393138:SY393156 ACU393138:ACU393156 AMQ393138:AMQ393156 AWM393138:AWM393156 BGI393138:BGI393156 BQE393138:BQE393156 CAA393138:CAA393156 CJW393138:CJW393156 CTS393138:CTS393156 DDO393138:DDO393156 DNK393138:DNK393156 DXG393138:DXG393156 EHC393138:EHC393156 EQY393138:EQY393156 FAU393138:FAU393156 FKQ393138:FKQ393156 FUM393138:FUM393156 GEI393138:GEI393156 GOE393138:GOE393156 GYA393138:GYA393156 HHW393138:HHW393156 HRS393138:HRS393156 IBO393138:IBO393156 ILK393138:ILK393156 IVG393138:IVG393156 JFC393138:JFC393156 JOY393138:JOY393156 JYU393138:JYU393156 KIQ393138:KIQ393156 KSM393138:KSM393156 LCI393138:LCI393156 LME393138:LME393156 LWA393138:LWA393156 MFW393138:MFW393156 MPS393138:MPS393156 MZO393138:MZO393156 NJK393138:NJK393156 NTG393138:NTG393156 ODC393138:ODC393156 OMY393138:OMY393156 OWU393138:OWU393156 PGQ393138:PGQ393156 PQM393138:PQM393156 QAI393138:QAI393156 QKE393138:QKE393156 QUA393138:QUA393156 RDW393138:RDW393156 RNS393138:RNS393156 RXO393138:RXO393156 SHK393138:SHK393156 SRG393138:SRG393156 TBC393138:TBC393156 TKY393138:TKY393156 TUU393138:TUU393156 UEQ393138:UEQ393156 UOM393138:UOM393156 UYI393138:UYI393156 VIE393138:VIE393156 VSA393138:VSA393156 WBW393138:WBW393156 WLS393138:WLS393156 WVO393138:WVO393156 JC458674:JC458692 SY458674:SY458692 ACU458674:ACU458692 AMQ458674:AMQ458692 AWM458674:AWM458692 BGI458674:BGI458692 BQE458674:BQE458692 CAA458674:CAA458692 CJW458674:CJW458692 CTS458674:CTS458692 DDO458674:DDO458692 DNK458674:DNK458692 DXG458674:DXG458692 EHC458674:EHC458692 EQY458674:EQY458692 FAU458674:FAU458692 FKQ458674:FKQ458692 FUM458674:FUM458692 GEI458674:GEI458692 GOE458674:GOE458692 GYA458674:GYA458692 HHW458674:HHW458692 HRS458674:HRS458692 IBO458674:IBO458692 ILK458674:ILK458692 IVG458674:IVG458692 JFC458674:JFC458692 JOY458674:JOY458692 JYU458674:JYU458692 KIQ458674:KIQ458692 KSM458674:KSM458692 LCI458674:LCI458692 LME458674:LME458692 LWA458674:LWA458692 MFW458674:MFW458692 MPS458674:MPS458692 MZO458674:MZO458692 NJK458674:NJK458692 NTG458674:NTG458692 ODC458674:ODC458692 OMY458674:OMY458692 OWU458674:OWU458692 PGQ458674:PGQ458692 PQM458674:PQM458692 QAI458674:QAI458692 QKE458674:QKE458692 QUA458674:QUA458692 RDW458674:RDW458692 RNS458674:RNS458692 RXO458674:RXO458692 SHK458674:SHK458692 SRG458674:SRG458692 TBC458674:TBC458692 TKY458674:TKY458692 TUU458674:TUU458692 UEQ458674:UEQ458692 UOM458674:UOM458692 UYI458674:UYI458692 VIE458674:VIE458692 VSA458674:VSA458692 WBW458674:WBW458692 WLS458674:WLS458692 WVO458674:WVO458692 JC524210:JC524228 SY524210:SY524228 ACU524210:ACU524228 AMQ524210:AMQ524228 AWM524210:AWM524228 BGI524210:BGI524228 BQE524210:BQE524228 CAA524210:CAA524228 CJW524210:CJW524228 CTS524210:CTS524228 DDO524210:DDO524228 DNK524210:DNK524228 DXG524210:DXG524228 EHC524210:EHC524228 EQY524210:EQY524228 FAU524210:FAU524228 FKQ524210:FKQ524228 FUM524210:FUM524228 GEI524210:GEI524228 GOE524210:GOE524228 GYA524210:GYA524228 HHW524210:HHW524228 HRS524210:HRS524228 IBO524210:IBO524228 ILK524210:ILK524228 IVG524210:IVG524228 JFC524210:JFC524228 JOY524210:JOY524228 JYU524210:JYU524228 KIQ524210:KIQ524228 KSM524210:KSM524228 LCI524210:LCI524228 LME524210:LME524228 LWA524210:LWA524228 MFW524210:MFW524228 MPS524210:MPS524228 MZO524210:MZO524228 NJK524210:NJK524228 NTG524210:NTG524228 ODC524210:ODC524228 OMY524210:OMY524228 OWU524210:OWU524228 PGQ524210:PGQ524228 PQM524210:PQM524228 QAI524210:QAI524228 QKE524210:QKE524228 QUA524210:QUA524228 RDW524210:RDW524228 RNS524210:RNS524228 RXO524210:RXO524228 SHK524210:SHK524228 SRG524210:SRG524228 TBC524210:TBC524228 TKY524210:TKY524228 TUU524210:TUU524228 UEQ524210:UEQ524228 UOM524210:UOM524228 UYI524210:UYI524228 VIE524210:VIE524228 VSA524210:VSA524228 WBW524210:WBW524228 WLS524210:WLS524228 WVO524210:WVO524228 JC589746:JC589764 SY589746:SY589764 ACU589746:ACU589764 AMQ589746:AMQ589764 AWM589746:AWM589764 BGI589746:BGI589764 BQE589746:BQE589764 CAA589746:CAA589764 CJW589746:CJW589764 CTS589746:CTS589764 DDO589746:DDO589764 DNK589746:DNK589764 DXG589746:DXG589764 EHC589746:EHC589764 EQY589746:EQY589764 FAU589746:FAU589764 FKQ589746:FKQ589764 FUM589746:FUM589764 GEI589746:GEI589764 GOE589746:GOE589764 GYA589746:GYA589764 HHW589746:HHW589764 HRS589746:HRS589764 IBO589746:IBO589764 ILK589746:ILK589764 IVG589746:IVG589764 JFC589746:JFC589764 JOY589746:JOY589764 JYU589746:JYU589764 KIQ589746:KIQ589764 KSM589746:KSM589764 LCI589746:LCI589764 LME589746:LME589764 LWA589746:LWA589764 MFW589746:MFW589764 MPS589746:MPS589764 MZO589746:MZO589764 NJK589746:NJK589764 NTG589746:NTG589764 ODC589746:ODC589764 OMY589746:OMY589764 OWU589746:OWU589764 PGQ589746:PGQ589764 PQM589746:PQM589764 QAI589746:QAI589764 QKE589746:QKE589764 QUA589746:QUA589764 RDW589746:RDW589764 RNS589746:RNS589764 RXO589746:RXO589764 SHK589746:SHK589764 SRG589746:SRG589764 TBC589746:TBC589764 TKY589746:TKY589764 TUU589746:TUU589764 UEQ589746:UEQ589764 UOM589746:UOM589764 UYI589746:UYI589764 VIE589746:VIE589764 VSA589746:VSA589764 WBW589746:WBW589764 WLS589746:WLS589764 WVO589746:WVO589764 JC655282:JC655300 SY655282:SY655300 ACU655282:ACU655300 AMQ655282:AMQ655300 AWM655282:AWM655300 BGI655282:BGI655300 BQE655282:BQE655300 CAA655282:CAA655300 CJW655282:CJW655300 CTS655282:CTS655300 DDO655282:DDO655300 DNK655282:DNK655300 DXG655282:DXG655300 EHC655282:EHC655300 EQY655282:EQY655300 FAU655282:FAU655300 FKQ655282:FKQ655300 FUM655282:FUM655300 GEI655282:GEI655300 GOE655282:GOE655300 GYA655282:GYA655300 HHW655282:HHW655300 HRS655282:HRS655300 IBO655282:IBO655300 ILK655282:ILK655300 IVG655282:IVG655300 JFC655282:JFC655300 JOY655282:JOY655300 JYU655282:JYU655300 KIQ655282:KIQ655300 KSM655282:KSM655300 LCI655282:LCI655300 LME655282:LME655300 LWA655282:LWA655300 MFW655282:MFW655300 MPS655282:MPS655300 MZO655282:MZO655300 NJK655282:NJK655300 NTG655282:NTG655300 ODC655282:ODC655300 OMY655282:OMY655300 OWU655282:OWU655300 PGQ655282:PGQ655300 PQM655282:PQM655300 QAI655282:QAI655300 QKE655282:QKE655300 QUA655282:QUA655300 RDW655282:RDW655300 RNS655282:RNS655300 RXO655282:RXO655300 SHK655282:SHK655300 SRG655282:SRG655300 TBC655282:TBC655300 TKY655282:TKY655300 TUU655282:TUU655300 UEQ655282:UEQ655300 UOM655282:UOM655300 UYI655282:UYI655300 VIE655282:VIE655300 VSA655282:VSA655300 WBW655282:WBW655300 WLS655282:WLS655300 WVO655282:WVO655300 JC720818:JC720836 SY720818:SY720836 ACU720818:ACU720836 AMQ720818:AMQ720836 AWM720818:AWM720836 BGI720818:BGI720836 BQE720818:BQE720836 CAA720818:CAA720836 CJW720818:CJW720836 CTS720818:CTS720836 DDO720818:DDO720836 DNK720818:DNK720836 DXG720818:DXG720836 EHC720818:EHC720836 EQY720818:EQY720836 FAU720818:FAU720836 FKQ720818:FKQ720836 FUM720818:FUM720836 GEI720818:GEI720836 GOE720818:GOE720836 GYA720818:GYA720836 HHW720818:HHW720836 HRS720818:HRS720836 IBO720818:IBO720836 ILK720818:ILK720836 IVG720818:IVG720836 JFC720818:JFC720836 JOY720818:JOY720836 JYU720818:JYU720836 KIQ720818:KIQ720836 KSM720818:KSM720836 LCI720818:LCI720836 LME720818:LME720836 LWA720818:LWA720836 MFW720818:MFW720836 MPS720818:MPS720836 MZO720818:MZO720836 NJK720818:NJK720836 NTG720818:NTG720836 ODC720818:ODC720836 OMY720818:OMY720836 OWU720818:OWU720836 PGQ720818:PGQ720836 PQM720818:PQM720836 QAI720818:QAI720836 QKE720818:QKE720836 QUA720818:QUA720836 RDW720818:RDW720836 RNS720818:RNS720836 RXO720818:RXO720836 SHK720818:SHK720836 SRG720818:SRG720836 TBC720818:TBC720836 TKY720818:TKY720836 TUU720818:TUU720836 UEQ720818:UEQ720836 UOM720818:UOM720836 UYI720818:UYI720836 VIE720818:VIE720836 VSA720818:VSA720836 WBW720818:WBW720836 WLS720818:WLS720836 WVO720818:WVO720836 JC786354:JC786372 SY786354:SY786372 ACU786354:ACU786372 AMQ786354:AMQ786372 AWM786354:AWM786372 BGI786354:BGI786372 BQE786354:BQE786372 CAA786354:CAA786372 CJW786354:CJW786372 CTS786354:CTS786372 DDO786354:DDO786372 DNK786354:DNK786372 DXG786354:DXG786372 EHC786354:EHC786372 EQY786354:EQY786372 FAU786354:FAU786372 FKQ786354:FKQ786372 FUM786354:FUM786372 GEI786354:GEI786372 GOE786354:GOE786372 GYA786354:GYA786372 HHW786354:HHW786372 HRS786354:HRS786372 IBO786354:IBO786372 ILK786354:ILK786372 IVG786354:IVG786372 JFC786354:JFC786372 JOY786354:JOY786372 JYU786354:JYU786372 KIQ786354:KIQ786372 KSM786354:KSM786372 LCI786354:LCI786372 LME786354:LME786372 LWA786354:LWA786372 MFW786354:MFW786372 MPS786354:MPS786372 MZO786354:MZO786372 NJK786354:NJK786372 NTG786354:NTG786372 ODC786354:ODC786372 OMY786354:OMY786372 OWU786354:OWU786372 PGQ786354:PGQ786372 PQM786354:PQM786372 QAI786354:QAI786372 QKE786354:QKE786372 QUA786354:QUA786372 RDW786354:RDW786372 RNS786354:RNS786372 RXO786354:RXO786372 SHK786354:SHK786372 SRG786354:SRG786372 TBC786354:TBC786372 TKY786354:TKY786372 TUU786354:TUU786372 UEQ786354:UEQ786372 UOM786354:UOM786372 UYI786354:UYI786372 VIE786354:VIE786372 VSA786354:VSA786372 WBW786354:WBW786372 WLS786354:WLS786372 WVO786354:WVO786372 JC851890:JC851908 SY851890:SY851908 ACU851890:ACU851908 AMQ851890:AMQ851908 AWM851890:AWM851908 BGI851890:BGI851908 BQE851890:BQE851908 CAA851890:CAA851908 CJW851890:CJW851908 CTS851890:CTS851908 DDO851890:DDO851908 DNK851890:DNK851908 DXG851890:DXG851908 EHC851890:EHC851908 EQY851890:EQY851908 FAU851890:FAU851908 FKQ851890:FKQ851908 FUM851890:FUM851908 GEI851890:GEI851908 GOE851890:GOE851908 GYA851890:GYA851908 HHW851890:HHW851908 HRS851890:HRS851908 IBO851890:IBO851908 ILK851890:ILK851908 IVG851890:IVG851908 JFC851890:JFC851908 JOY851890:JOY851908 JYU851890:JYU851908 KIQ851890:KIQ851908 KSM851890:KSM851908 LCI851890:LCI851908 LME851890:LME851908 LWA851890:LWA851908 MFW851890:MFW851908 MPS851890:MPS851908 MZO851890:MZO851908 NJK851890:NJK851908 NTG851890:NTG851908 ODC851890:ODC851908 OMY851890:OMY851908 OWU851890:OWU851908 PGQ851890:PGQ851908 PQM851890:PQM851908 QAI851890:QAI851908 QKE851890:QKE851908 QUA851890:QUA851908 RDW851890:RDW851908 RNS851890:RNS851908 RXO851890:RXO851908 SHK851890:SHK851908 SRG851890:SRG851908 TBC851890:TBC851908 TKY851890:TKY851908 TUU851890:TUU851908 UEQ851890:UEQ851908 UOM851890:UOM851908 UYI851890:UYI851908 VIE851890:VIE851908 VSA851890:VSA851908 WBW851890:WBW851908 WLS851890:WLS851908 WVO851890:WVO851908 JC917426:JC917444 SY917426:SY917444 ACU917426:ACU917444 AMQ917426:AMQ917444 AWM917426:AWM917444 BGI917426:BGI917444 BQE917426:BQE917444 CAA917426:CAA917444 CJW917426:CJW917444 CTS917426:CTS917444 DDO917426:DDO917444 DNK917426:DNK917444 DXG917426:DXG917444 EHC917426:EHC917444 EQY917426:EQY917444 FAU917426:FAU917444 FKQ917426:FKQ917444 FUM917426:FUM917444 GEI917426:GEI917444 GOE917426:GOE917444 GYA917426:GYA917444 HHW917426:HHW917444 HRS917426:HRS917444 IBO917426:IBO917444 ILK917426:ILK917444 IVG917426:IVG917444 JFC917426:JFC917444 JOY917426:JOY917444 JYU917426:JYU917444 KIQ917426:KIQ917444 KSM917426:KSM917444 LCI917426:LCI917444 LME917426:LME917444 LWA917426:LWA917444 MFW917426:MFW917444 MPS917426:MPS917444 MZO917426:MZO917444 NJK917426:NJK917444 NTG917426:NTG917444 ODC917426:ODC917444 OMY917426:OMY917444 OWU917426:OWU917444 PGQ917426:PGQ917444 PQM917426:PQM917444 QAI917426:QAI917444 QKE917426:QKE917444 QUA917426:QUA917444 RDW917426:RDW917444 RNS917426:RNS917444 RXO917426:RXO917444 SHK917426:SHK917444 SRG917426:SRG917444 TBC917426:TBC917444 TKY917426:TKY917444 TUU917426:TUU917444 UEQ917426:UEQ917444 UOM917426:UOM917444 UYI917426:UYI917444 VIE917426:VIE917444 VSA917426:VSA917444 WBW917426:WBW917444 WLS917426:WLS917444 WVO917426:WVO917444 JC982962:JC982980 SY982962:SY982980 ACU982962:ACU982980 AMQ982962:AMQ982980 AWM982962:AWM982980 BGI982962:BGI982980 BQE982962:BQE982980 CAA982962:CAA982980 CJW982962:CJW982980 CTS982962:CTS982980 DDO982962:DDO982980 DNK982962:DNK982980 DXG982962:DXG982980 EHC982962:EHC982980 EQY982962:EQY982980 FAU982962:FAU982980 FKQ982962:FKQ982980 FUM982962:FUM982980 GEI982962:GEI982980 GOE982962:GOE982980 GYA982962:GYA982980 HHW982962:HHW982980 HRS982962:HRS982980 IBO982962:IBO982980 ILK982962:ILK982980 IVG982962:IVG982980 JFC982962:JFC982980 JOY982962:JOY982980 JYU982962:JYU982980 KIQ982962:KIQ982980 KSM982962:KSM982980 LCI982962:LCI982980 LME982962:LME982980 LWA982962:LWA982980 MFW982962:MFW982980 MPS982962:MPS982980 MZO982962:MZO982980 NJK982962:NJK982980 NTG982962:NTG982980 ODC982962:ODC982980 OMY982962:OMY982980 OWU982962:OWU982980 PGQ982962:PGQ982980 PQM982962:PQM982980 QAI982962:QAI982980 QKE982962:QKE982980 QUA982962:QUA982980 RDW982962:RDW982980 RNS982962:RNS982980 RXO982962:RXO982980 SHK982962:SHK982980 SRG982962:SRG982980 TBC982962:TBC982980 TKY982962:TKY982980 TUU982962:TUU982980 UEQ982962:UEQ982980 UOM982962:UOM982980 UYI982962:UYI982980 VIE982962:VIE982980 VSA982962:VSA982980 WBW982962:WBW982980 WLS982962:WLS982980 UYI8:UYI67 UOM8:UOM67 UEQ8:UEQ67 TUU8:TUU67 TKY8:TKY67 TBC8:TBC67 SRG8:SRG67 SHK8:SHK67 RXO8:RXO67 RNS8:RNS67 RDW8:RDW67 QUA8:QUA67 QKE8:QKE67 QAI8:QAI67 PQM8:PQM67 PGQ8:PGQ67 OWU8:OWU67 OMY8:OMY67 ODC8:ODC67 NTG8:NTG67 NJK8:NJK67 MZO8:MZO67 MPS8:MPS67 MFW8:MFW67 LWA8:LWA67 LME8:LME67 LCI8:LCI67 KSM8:KSM67 KIQ8:KIQ67 JYU8:JYU67 JOY8:JOY67 JFC8:JFC67 IVG8:IVG67 ILK8:ILK67 IBO8:IBO67 HRS8:HRS67 HHW8:HHW67 GYA8:GYA67 GOE8:GOE67 GEI8:GEI67 FUM8:FUM67 FKQ8:FKQ67 FAU8:FAU67 EQY8:EQY67 EHC8:EHC67 DXG8:DXG67 DNK8:DNK67 DDO8:DDO67 CTS8:CTS67 CJW8:CJW67 CAA8:CAA67 BQE8:BQE67 BGI8:BGI67 AWM8:AWM67 AMQ8:AMQ67 ACU8:ACU67 SY8:SY67 JC8:JC67 WVO8:WVO67 WBW8:WBW67 WLS8:WLS67 VSA8:VSA67 VIE8:VIE67 H65478:K65552 H131014:K131088 H196550:K196624 H262086:K262160 H327622:K327696 H393158:K393232 H458694:K458768 H524230:K524304 H589766:K589840 H655302:K655376 H720838:K720912 H786374:K786448 H851910:K851984 H917446:K917520 H982982:K983056 H65458:K65476 H130994:K131012 H196530:K196548 H262066:K262084 H327602:K327620 H393138:K393156 H458674:K458692 H524210:K524228 H589746:K589764 H655282:K655300 H720818:K720836 H786354:K786372 H851890:K851908 H917426:K917444 H982962:K982980" xr:uid="{00000000-0002-0000-0400-000005000000}"/>
    <dataValidation allowBlank="1" showInputMessage="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C65458:C65552 IY65458:IY65552 SU65458:SU65552 ACQ65458:ACQ65552 AMM65458:AMM65552 AWI65458:AWI65552 BGE65458:BGE65552 BQA65458:BQA65552 BZW65458:BZW65552 CJS65458:CJS65552 CTO65458:CTO65552 DDK65458:DDK65552 DNG65458:DNG65552 DXC65458:DXC65552 EGY65458:EGY65552 EQU65458:EQU65552 FAQ65458:FAQ65552 FKM65458:FKM65552 FUI65458:FUI65552 GEE65458:GEE65552 GOA65458:GOA65552 GXW65458:GXW65552 HHS65458:HHS65552 HRO65458:HRO65552 IBK65458:IBK65552 ILG65458:ILG65552 IVC65458:IVC65552 JEY65458:JEY65552 JOU65458:JOU65552 JYQ65458:JYQ65552 KIM65458:KIM65552 KSI65458:KSI65552 LCE65458:LCE65552 LMA65458:LMA65552 LVW65458:LVW65552 MFS65458:MFS65552 MPO65458:MPO65552 MZK65458:MZK65552 NJG65458:NJG65552 NTC65458:NTC65552 OCY65458:OCY65552 OMU65458:OMU65552 OWQ65458:OWQ65552 PGM65458:PGM65552 PQI65458:PQI65552 QAE65458:QAE65552 QKA65458:QKA65552 QTW65458:QTW65552 RDS65458:RDS65552 RNO65458:RNO65552 RXK65458:RXK65552 SHG65458:SHG65552 SRC65458:SRC65552 TAY65458:TAY65552 TKU65458:TKU65552 TUQ65458:TUQ65552 UEM65458:UEM65552 UOI65458:UOI65552 UYE65458:UYE65552 VIA65458:VIA65552 VRW65458:VRW65552 WBS65458:WBS65552 WLO65458:WLO65552 WVK65458:WVK65552 C130994:C131088 IY130994:IY131088 SU130994:SU131088 ACQ130994:ACQ131088 AMM130994:AMM131088 AWI130994:AWI131088 BGE130994:BGE131088 BQA130994:BQA131088 BZW130994:BZW131088 CJS130994:CJS131088 CTO130994:CTO131088 DDK130994:DDK131088 DNG130994:DNG131088 DXC130994:DXC131088 EGY130994:EGY131088 EQU130994:EQU131088 FAQ130994:FAQ131088 FKM130994:FKM131088 FUI130994:FUI131088 GEE130994:GEE131088 GOA130994:GOA131088 GXW130994:GXW131088 HHS130994:HHS131088 HRO130994:HRO131088 IBK130994:IBK131088 ILG130994:ILG131088 IVC130994:IVC131088 JEY130994:JEY131088 JOU130994:JOU131088 JYQ130994:JYQ131088 KIM130994:KIM131088 KSI130994:KSI131088 LCE130994:LCE131088 LMA130994:LMA131088 LVW130994:LVW131088 MFS130994:MFS131088 MPO130994:MPO131088 MZK130994:MZK131088 NJG130994:NJG131088 NTC130994:NTC131088 OCY130994:OCY131088 OMU130994:OMU131088 OWQ130994:OWQ131088 PGM130994:PGM131088 PQI130994:PQI131088 QAE130994:QAE131088 QKA130994:QKA131088 QTW130994:QTW131088 RDS130994:RDS131088 RNO130994:RNO131088 RXK130994:RXK131088 SHG130994:SHG131088 SRC130994:SRC131088 TAY130994:TAY131088 TKU130994:TKU131088 TUQ130994:TUQ131088 UEM130994:UEM131088 UOI130994:UOI131088 UYE130994:UYE131088 VIA130994:VIA131088 VRW130994:VRW131088 WBS130994:WBS131088 WLO130994:WLO131088 WVK130994:WVK131088 C196530:C196624 IY196530:IY196624 SU196530:SU196624 ACQ196530:ACQ196624 AMM196530:AMM196624 AWI196530:AWI196624 BGE196530:BGE196624 BQA196530:BQA196624 BZW196530:BZW196624 CJS196530:CJS196624 CTO196530:CTO196624 DDK196530:DDK196624 DNG196530:DNG196624 DXC196530:DXC196624 EGY196530:EGY196624 EQU196530:EQU196624 FAQ196530:FAQ196624 FKM196530:FKM196624 FUI196530:FUI196624 GEE196530:GEE196624 GOA196530:GOA196624 GXW196530:GXW196624 HHS196530:HHS196624 HRO196530:HRO196624 IBK196530:IBK196624 ILG196530:ILG196624 IVC196530:IVC196624 JEY196530:JEY196624 JOU196530:JOU196624 JYQ196530:JYQ196624 KIM196530:KIM196624 KSI196530:KSI196624 LCE196530:LCE196624 LMA196530:LMA196624 LVW196530:LVW196624 MFS196530:MFS196624 MPO196530:MPO196624 MZK196530:MZK196624 NJG196530:NJG196624 NTC196530:NTC196624 OCY196530:OCY196624 OMU196530:OMU196624 OWQ196530:OWQ196624 PGM196530:PGM196624 PQI196530:PQI196624 QAE196530:QAE196624 QKA196530:QKA196624 QTW196530:QTW196624 RDS196530:RDS196624 RNO196530:RNO196624 RXK196530:RXK196624 SHG196530:SHG196624 SRC196530:SRC196624 TAY196530:TAY196624 TKU196530:TKU196624 TUQ196530:TUQ196624 UEM196530:UEM196624 UOI196530:UOI196624 UYE196530:UYE196624 VIA196530:VIA196624 VRW196530:VRW196624 WBS196530:WBS196624 WLO196530:WLO196624 WVK196530:WVK196624 C262066:C262160 IY262066:IY262160 SU262066:SU262160 ACQ262066:ACQ262160 AMM262066:AMM262160 AWI262066:AWI262160 BGE262066:BGE262160 BQA262066:BQA262160 BZW262066:BZW262160 CJS262066:CJS262160 CTO262066:CTO262160 DDK262066:DDK262160 DNG262066:DNG262160 DXC262066:DXC262160 EGY262066:EGY262160 EQU262066:EQU262160 FAQ262066:FAQ262160 FKM262066:FKM262160 FUI262066:FUI262160 GEE262066:GEE262160 GOA262066:GOA262160 GXW262066:GXW262160 HHS262066:HHS262160 HRO262066:HRO262160 IBK262066:IBK262160 ILG262066:ILG262160 IVC262066:IVC262160 JEY262066:JEY262160 JOU262066:JOU262160 JYQ262066:JYQ262160 KIM262066:KIM262160 KSI262066:KSI262160 LCE262066:LCE262160 LMA262066:LMA262160 LVW262066:LVW262160 MFS262066:MFS262160 MPO262066:MPO262160 MZK262066:MZK262160 NJG262066:NJG262160 NTC262066:NTC262160 OCY262066:OCY262160 OMU262066:OMU262160 OWQ262066:OWQ262160 PGM262066:PGM262160 PQI262066:PQI262160 QAE262066:QAE262160 QKA262066:QKA262160 QTW262066:QTW262160 RDS262066:RDS262160 RNO262066:RNO262160 RXK262066:RXK262160 SHG262066:SHG262160 SRC262066:SRC262160 TAY262066:TAY262160 TKU262066:TKU262160 TUQ262066:TUQ262160 UEM262066:UEM262160 UOI262066:UOI262160 UYE262066:UYE262160 VIA262066:VIA262160 VRW262066:VRW262160 WBS262066:WBS262160 WLO262066:WLO262160 WVK262066:WVK262160 C327602:C327696 IY327602:IY327696 SU327602:SU327696 ACQ327602:ACQ327696 AMM327602:AMM327696 AWI327602:AWI327696 BGE327602:BGE327696 BQA327602:BQA327696 BZW327602:BZW327696 CJS327602:CJS327696 CTO327602:CTO327696 DDK327602:DDK327696 DNG327602:DNG327696 DXC327602:DXC327696 EGY327602:EGY327696 EQU327602:EQU327696 FAQ327602:FAQ327696 FKM327602:FKM327696 FUI327602:FUI327696 GEE327602:GEE327696 GOA327602:GOA327696 GXW327602:GXW327696 HHS327602:HHS327696 HRO327602:HRO327696 IBK327602:IBK327696 ILG327602:ILG327696 IVC327602:IVC327696 JEY327602:JEY327696 JOU327602:JOU327696 JYQ327602:JYQ327696 KIM327602:KIM327696 KSI327602:KSI327696 LCE327602:LCE327696 LMA327602:LMA327696 LVW327602:LVW327696 MFS327602:MFS327696 MPO327602:MPO327696 MZK327602:MZK327696 NJG327602:NJG327696 NTC327602:NTC327696 OCY327602:OCY327696 OMU327602:OMU327696 OWQ327602:OWQ327696 PGM327602:PGM327696 PQI327602:PQI327696 QAE327602:QAE327696 QKA327602:QKA327696 QTW327602:QTW327696 RDS327602:RDS327696 RNO327602:RNO327696 RXK327602:RXK327696 SHG327602:SHG327696 SRC327602:SRC327696 TAY327602:TAY327696 TKU327602:TKU327696 TUQ327602:TUQ327696 UEM327602:UEM327696 UOI327602:UOI327696 UYE327602:UYE327696 VIA327602:VIA327696 VRW327602:VRW327696 WBS327602:WBS327696 WLO327602:WLO327696 WVK327602:WVK327696 C393138:C393232 IY393138:IY393232 SU393138:SU393232 ACQ393138:ACQ393232 AMM393138:AMM393232 AWI393138:AWI393232 BGE393138:BGE393232 BQA393138:BQA393232 BZW393138:BZW393232 CJS393138:CJS393232 CTO393138:CTO393232 DDK393138:DDK393232 DNG393138:DNG393232 DXC393138:DXC393232 EGY393138:EGY393232 EQU393138:EQU393232 FAQ393138:FAQ393232 FKM393138:FKM393232 FUI393138:FUI393232 GEE393138:GEE393232 GOA393138:GOA393232 GXW393138:GXW393232 HHS393138:HHS393232 HRO393138:HRO393232 IBK393138:IBK393232 ILG393138:ILG393232 IVC393138:IVC393232 JEY393138:JEY393232 JOU393138:JOU393232 JYQ393138:JYQ393232 KIM393138:KIM393232 KSI393138:KSI393232 LCE393138:LCE393232 LMA393138:LMA393232 LVW393138:LVW393232 MFS393138:MFS393232 MPO393138:MPO393232 MZK393138:MZK393232 NJG393138:NJG393232 NTC393138:NTC393232 OCY393138:OCY393232 OMU393138:OMU393232 OWQ393138:OWQ393232 PGM393138:PGM393232 PQI393138:PQI393232 QAE393138:QAE393232 QKA393138:QKA393232 QTW393138:QTW393232 RDS393138:RDS393232 RNO393138:RNO393232 RXK393138:RXK393232 SHG393138:SHG393232 SRC393138:SRC393232 TAY393138:TAY393232 TKU393138:TKU393232 TUQ393138:TUQ393232 UEM393138:UEM393232 UOI393138:UOI393232 UYE393138:UYE393232 VIA393138:VIA393232 VRW393138:VRW393232 WBS393138:WBS393232 WLO393138:WLO393232 WVK393138:WVK393232 C458674:C458768 IY458674:IY458768 SU458674:SU458768 ACQ458674:ACQ458768 AMM458674:AMM458768 AWI458674:AWI458768 BGE458674:BGE458768 BQA458674:BQA458768 BZW458674:BZW458768 CJS458674:CJS458768 CTO458674:CTO458768 DDK458674:DDK458768 DNG458674:DNG458768 DXC458674:DXC458768 EGY458674:EGY458768 EQU458674:EQU458768 FAQ458674:FAQ458768 FKM458674:FKM458768 FUI458674:FUI458768 GEE458674:GEE458768 GOA458674:GOA458768 GXW458674:GXW458768 HHS458674:HHS458768 HRO458674:HRO458768 IBK458674:IBK458768 ILG458674:ILG458768 IVC458674:IVC458768 JEY458674:JEY458768 JOU458674:JOU458768 JYQ458674:JYQ458768 KIM458674:KIM458768 KSI458674:KSI458768 LCE458674:LCE458768 LMA458674:LMA458768 LVW458674:LVW458768 MFS458674:MFS458768 MPO458674:MPO458768 MZK458674:MZK458768 NJG458674:NJG458768 NTC458674:NTC458768 OCY458674:OCY458768 OMU458674:OMU458768 OWQ458674:OWQ458768 PGM458674:PGM458768 PQI458674:PQI458768 QAE458674:QAE458768 QKA458674:QKA458768 QTW458674:QTW458768 RDS458674:RDS458768 RNO458674:RNO458768 RXK458674:RXK458768 SHG458674:SHG458768 SRC458674:SRC458768 TAY458674:TAY458768 TKU458674:TKU458768 TUQ458674:TUQ458768 UEM458674:UEM458768 UOI458674:UOI458768 UYE458674:UYE458768 VIA458674:VIA458768 VRW458674:VRW458768 WBS458674:WBS458768 WLO458674:WLO458768 WVK458674:WVK458768 C524210:C524304 IY524210:IY524304 SU524210:SU524304 ACQ524210:ACQ524304 AMM524210:AMM524304 AWI524210:AWI524304 BGE524210:BGE524304 BQA524210:BQA524304 BZW524210:BZW524304 CJS524210:CJS524304 CTO524210:CTO524304 DDK524210:DDK524304 DNG524210:DNG524304 DXC524210:DXC524304 EGY524210:EGY524304 EQU524210:EQU524304 FAQ524210:FAQ524304 FKM524210:FKM524304 FUI524210:FUI524304 GEE524210:GEE524304 GOA524210:GOA524304 GXW524210:GXW524304 HHS524210:HHS524304 HRO524210:HRO524304 IBK524210:IBK524304 ILG524210:ILG524304 IVC524210:IVC524304 JEY524210:JEY524304 JOU524210:JOU524304 JYQ524210:JYQ524304 KIM524210:KIM524304 KSI524210:KSI524304 LCE524210:LCE524304 LMA524210:LMA524304 LVW524210:LVW524304 MFS524210:MFS524304 MPO524210:MPO524304 MZK524210:MZK524304 NJG524210:NJG524304 NTC524210:NTC524304 OCY524210:OCY524304 OMU524210:OMU524304 OWQ524210:OWQ524304 PGM524210:PGM524304 PQI524210:PQI524304 QAE524210:QAE524304 QKA524210:QKA524304 QTW524210:QTW524304 RDS524210:RDS524304 RNO524210:RNO524304 RXK524210:RXK524304 SHG524210:SHG524304 SRC524210:SRC524304 TAY524210:TAY524304 TKU524210:TKU524304 TUQ524210:TUQ524304 UEM524210:UEM524304 UOI524210:UOI524304 UYE524210:UYE524304 VIA524210:VIA524304 VRW524210:VRW524304 WBS524210:WBS524304 WLO524210:WLO524304 WVK524210:WVK524304 C589746:C589840 IY589746:IY589840 SU589746:SU589840 ACQ589746:ACQ589840 AMM589746:AMM589840 AWI589746:AWI589840 BGE589746:BGE589840 BQA589746:BQA589840 BZW589746:BZW589840 CJS589746:CJS589840 CTO589746:CTO589840 DDK589746:DDK589840 DNG589746:DNG589840 DXC589746:DXC589840 EGY589746:EGY589840 EQU589746:EQU589840 FAQ589746:FAQ589840 FKM589746:FKM589840 FUI589746:FUI589840 GEE589746:GEE589840 GOA589746:GOA589840 GXW589746:GXW589840 HHS589746:HHS589840 HRO589746:HRO589840 IBK589746:IBK589840 ILG589746:ILG589840 IVC589746:IVC589840 JEY589746:JEY589840 JOU589746:JOU589840 JYQ589746:JYQ589840 KIM589746:KIM589840 KSI589746:KSI589840 LCE589746:LCE589840 LMA589746:LMA589840 LVW589746:LVW589840 MFS589746:MFS589840 MPO589746:MPO589840 MZK589746:MZK589840 NJG589746:NJG589840 NTC589746:NTC589840 OCY589746:OCY589840 OMU589746:OMU589840 OWQ589746:OWQ589840 PGM589746:PGM589840 PQI589746:PQI589840 QAE589746:QAE589840 QKA589746:QKA589840 QTW589746:QTW589840 RDS589746:RDS589840 RNO589746:RNO589840 RXK589746:RXK589840 SHG589746:SHG589840 SRC589746:SRC589840 TAY589746:TAY589840 TKU589746:TKU589840 TUQ589746:TUQ589840 UEM589746:UEM589840 UOI589746:UOI589840 UYE589746:UYE589840 VIA589746:VIA589840 VRW589746:VRW589840 WBS589746:WBS589840 WLO589746:WLO589840 WVK589746:WVK589840 C655282:C655376 IY655282:IY655376 SU655282:SU655376 ACQ655282:ACQ655376 AMM655282:AMM655376 AWI655282:AWI655376 BGE655282:BGE655376 BQA655282:BQA655376 BZW655282:BZW655376 CJS655282:CJS655376 CTO655282:CTO655376 DDK655282:DDK655376 DNG655282:DNG655376 DXC655282:DXC655376 EGY655282:EGY655376 EQU655282:EQU655376 FAQ655282:FAQ655376 FKM655282:FKM655376 FUI655282:FUI655376 GEE655282:GEE655376 GOA655282:GOA655376 GXW655282:GXW655376 HHS655282:HHS655376 HRO655282:HRO655376 IBK655282:IBK655376 ILG655282:ILG655376 IVC655282:IVC655376 JEY655282:JEY655376 JOU655282:JOU655376 JYQ655282:JYQ655376 KIM655282:KIM655376 KSI655282:KSI655376 LCE655282:LCE655376 LMA655282:LMA655376 LVW655282:LVW655376 MFS655282:MFS655376 MPO655282:MPO655376 MZK655282:MZK655376 NJG655282:NJG655376 NTC655282:NTC655376 OCY655282:OCY655376 OMU655282:OMU655376 OWQ655282:OWQ655376 PGM655282:PGM655376 PQI655282:PQI655376 QAE655282:QAE655376 QKA655282:QKA655376 QTW655282:QTW655376 RDS655282:RDS655376 RNO655282:RNO655376 RXK655282:RXK655376 SHG655282:SHG655376 SRC655282:SRC655376 TAY655282:TAY655376 TKU655282:TKU655376 TUQ655282:TUQ655376 UEM655282:UEM655376 UOI655282:UOI655376 UYE655282:UYE655376 VIA655282:VIA655376 VRW655282:VRW655376 WBS655282:WBS655376 WLO655282:WLO655376 WVK655282:WVK655376 C720818:C720912 IY720818:IY720912 SU720818:SU720912 ACQ720818:ACQ720912 AMM720818:AMM720912 AWI720818:AWI720912 BGE720818:BGE720912 BQA720818:BQA720912 BZW720818:BZW720912 CJS720818:CJS720912 CTO720818:CTO720912 DDK720818:DDK720912 DNG720818:DNG720912 DXC720818:DXC720912 EGY720818:EGY720912 EQU720818:EQU720912 FAQ720818:FAQ720912 FKM720818:FKM720912 FUI720818:FUI720912 GEE720818:GEE720912 GOA720818:GOA720912 GXW720818:GXW720912 HHS720818:HHS720912 HRO720818:HRO720912 IBK720818:IBK720912 ILG720818:ILG720912 IVC720818:IVC720912 JEY720818:JEY720912 JOU720818:JOU720912 JYQ720818:JYQ720912 KIM720818:KIM720912 KSI720818:KSI720912 LCE720818:LCE720912 LMA720818:LMA720912 LVW720818:LVW720912 MFS720818:MFS720912 MPO720818:MPO720912 MZK720818:MZK720912 NJG720818:NJG720912 NTC720818:NTC720912 OCY720818:OCY720912 OMU720818:OMU720912 OWQ720818:OWQ720912 PGM720818:PGM720912 PQI720818:PQI720912 QAE720818:QAE720912 QKA720818:QKA720912 QTW720818:QTW720912 RDS720818:RDS720912 RNO720818:RNO720912 RXK720818:RXK720912 SHG720818:SHG720912 SRC720818:SRC720912 TAY720818:TAY720912 TKU720818:TKU720912 TUQ720818:TUQ720912 UEM720818:UEM720912 UOI720818:UOI720912 UYE720818:UYE720912 VIA720818:VIA720912 VRW720818:VRW720912 WBS720818:WBS720912 WLO720818:WLO720912 WVK720818:WVK720912 C786354:C786448 IY786354:IY786448 SU786354:SU786448 ACQ786354:ACQ786448 AMM786354:AMM786448 AWI786354:AWI786448 BGE786354:BGE786448 BQA786354:BQA786448 BZW786354:BZW786448 CJS786354:CJS786448 CTO786354:CTO786448 DDK786354:DDK786448 DNG786354:DNG786448 DXC786354:DXC786448 EGY786354:EGY786448 EQU786354:EQU786448 FAQ786354:FAQ786448 FKM786354:FKM786448 FUI786354:FUI786448 GEE786354:GEE786448 GOA786354:GOA786448 GXW786354:GXW786448 HHS786354:HHS786448 HRO786354:HRO786448 IBK786354:IBK786448 ILG786354:ILG786448 IVC786354:IVC786448 JEY786354:JEY786448 JOU786354:JOU786448 JYQ786354:JYQ786448 KIM786354:KIM786448 KSI786354:KSI786448 LCE786354:LCE786448 LMA786354:LMA786448 LVW786354:LVW786448 MFS786354:MFS786448 MPO786354:MPO786448 MZK786354:MZK786448 NJG786354:NJG786448 NTC786354:NTC786448 OCY786354:OCY786448 OMU786354:OMU786448 OWQ786354:OWQ786448 PGM786354:PGM786448 PQI786354:PQI786448 QAE786354:QAE786448 QKA786354:QKA786448 QTW786354:QTW786448 RDS786354:RDS786448 RNO786354:RNO786448 RXK786354:RXK786448 SHG786354:SHG786448 SRC786354:SRC786448 TAY786354:TAY786448 TKU786354:TKU786448 TUQ786354:TUQ786448 UEM786354:UEM786448 UOI786354:UOI786448 UYE786354:UYE786448 VIA786354:VIA786448 VRW786354:VRW786448 WBS786354:WBS786448 WLO786354:WLO786448 WVK786354:WVK786448 C851890:C851984 IY851890:IY851984 SU851890:SU851984 ACQ851890:ACQ851984 AMM851890:AMM851984 AWI851890:AWI851984 BGE851890:BGE851984 BQA851890:BQA851984 BZW851890:BZW851984 CJS851890:CJS851984 CTO851890:CTO851984 DDK851890:DDK851984 DNG851890:DNG851984 DXC851890:DXC851984 EGY851890:EGY851984 EQU851890:EQU851984 FAQ851890:FAQ851984 FKM851890:FKM851984 FUI851890:FUI851984 GEE851890:GEE851984 GOA851890:GOA851984 GXW851890:GXW851984 HHS851890:HHS851984 HRO851890:HRO851984 IBK851890:IBK851984 ILG851890:ILG851984 IVC851890:IVC851984 JEY851890:JEY851984 JOU851890:JOU851984 JYQ851890:JYQ851984 KIM851890:KIM851984 KSI851890:KSI851984 LCE851890:LCE851984 LMA851890:LMA851984 LVW851890:LVW851984 MFS851890:MFS851984 MPO851890:MPO851984 MZK851890:MZK851984 NJG851890:NJG851984 NTC851890:NTC851984 OCY851890:OCY851984 OMU851890:OMU851984 OWQ851890:OWQ851984 PGM851890:PGM851984 PQI851890:PQI851984 QAE851890:QAE851984 QKA851890:QKA851984 QTW851890:QTW851984 RDS851890:RDS851984 RNO851890:RNO851984 RXK851890:RXK851984 SHG851890:SHG851984 SRC851890:SRC851984 TAY851890:TAY851984 TKU851890:TKU851984 TUQ851890:TUQ851984 UEM851890:UEM851984 UOI851890:UOI851984 UYE851890:UYE851984 VIA851890:VIA851984 VRW851890:VRW851984 WBS851890:WBS851984 WLO851890:WLO851984 WVK851890:WVK851984 C917426:C917520 IY917426:IY917520 SU917426:SU917520 ACQ917426:ACQ917520 AMM917426:AMM917520 AWI917426:AWI917520 BGE917426:BGE917520 BQA917426:BQA917520 BZW917426:BZW917520 CJS917426:CJS917520 CTO917426:CTO917520 DDK917426:DDK917520 DNG917426:DNG917520 DXC917426:DXC917520 EGY917426:EGY917520 EQU917426:EQU917520 FAQ917426:FAQ917520 FKM917426:FKM917520 FUI917426:FUI917520 GEE917426:GEE917520 GOA917426:GOA917520 GXW917426:GXW917520 HHS917426:HHS917520 HRO917426:HRO917520 IBK917426:IBK917520 ILG917426:ILG917520 IVC917426:IVC917520 JEY917426:JEY917520 JOU917426:JOU917520 JYQ917426:JYQ917520 KIM917426:KIM917520 KSI917426:KSI917520 LCE917426:LCE917520 LMA917426:LMA917520 LVW917426:LVW917520 MFS917426:MFS917520 MPO917426:MPO917520 MZK917426:MZK917520 NJG917426:NJG917520 NTC917426:NTC917520 OCY917426:OCY917520 OMU917426:OMU917520 OWQ917426:OWQ917520 PGM917426:PGM917520 PQI917426:PQI917520 QAE917426:QAE917520 QKA917426:QKA917520 QTW917426:QTW917520 RDS917426:RDS917520 RNO917426:RNO917520 RXK917426:RXK917520 SHG917426:SHG917520 SRC917426:SRC917520 TAY917426:TAY917520 TKU917426:TKU917520 TUQ917426:TUQ917520 UEM917426:UEM917520 UOI917426:UOI917520 UYE917426:UYE917520 VIA917426:VIA917520 VRW917426:VRW917520 WBS917426:WBS917520 WLO917426:WLO917520 WVK917426:WVK917520 C982962:C983056 IY982962:IY983056 SU982962:SU983056 ACQ982962:ACQ983056 AMM982962:AMM983056 AWI982962:AWI983056 BGE982962:BGE983056 BQA982962:BQA983056 BZW982962:BZW983056 CJS982962:CJS983056 CTO982962:CTO983056 DDK982962:DDK983056 DNG982962:DNG983056 DXC982962:DXC983056 EGY982962:EGY983056 EQU982962:EQU983056 FAQ982962:FAQ983056 FKM982962:FKM983056 FUI982962:FUI983056 GEE982962:GEE983056 GOA982962:GOA983056 GXW982962:GXW983056 HHS982962:HHS983056 HRO982962:HRO983056 IBK982962:IBK983056 ILG982962:ILG983056 IVC982962:IVC983056 JEY982962:JEY983056 JOU982962:JOU983056 JYQ982962:JYQ983056 KIM982962:KIM983056 KSI982962:KSI983056 LCE982962:LCE983056 LMA982962:LMA983056 LVW982962:LVW983056 MFS982962:MFS983056 MPO982962:MPO983056 MZK982962:MZK983056 NJG982962:NJG983056 NTC982962:NTC983056 OCY982962:OCY983056 OMU982962:OMU983056 OWQ982962:OWQ983056 PGM982962:PGM983056 PQI982962:PQI983056 QAE982962:QAE983056 QKA982962:QKA983056 QTW982962:QTW983056 RDS982962:RDS983056 RNO982962:RNO983056 RXK982962:RXK983056 SHG982962:SHG983056 SRC982962:SRC983056 TAY982962:TAY983056 TKU982962:TKU983056 TUQ982962:TUQ983056 UEM982962:UEM983056 UOI982962:UOI983056 UYE982962:UYE983056 VIA982962:VIA983056 VRW982962:VRW983056 WBS982962:WBS983056 WLO982962:WLO983056 WVK982962:WVK983056 VIA8:VIA67 UYE8:UYE67 UOI8:UOI67 UEM8:UEM67 TUQ8:TUQ67 TKU8:TKU67 TAY8:TAY67 SRC8:SRC67 SHG8:SHG67 RXK8:RXK67 RNO8:RNO67 RDS8:RDS67 QTW8:QTW67 QKA8:QKA67 QAE8:QAE67 PQI8:PQI67 PGM8:PGM67 OWQ8:OWQ67 OMU8:OMU67 OCY8:OCY67 NTC8:NTC67 NJG8:NJG67 MZK8:MZK67 MPO8:MPO67 MFS8:MFS67 LVW8:LVW67 LMA8:LMA67 LCE8:LCE67 KSI8:KSI67 KIM8:KIM67 JYQ8:JYQ67 JOU8:JOU67 JEY8:JEY67 IVC8:IVC67 ILG8:ILG67 IBK8:IBK67 HRO8:HRO67 HHS8:HHS67 GXW8:GXW67 GOA8:GOA67 GEE8:GEE67 FUI8:FUI67 FKM8:FKM67 FAQ8:FAQ67 EQU8:EQU67 EGY8:EGY67 DXC8:DXC67 DNG8:DNG67 DDK8:DDK67 CTO8:CTO67 CJS8:CJS67 BZW8:BZW67 BQA8:BQA67 BGE8:BGE67 AWI8:AWI67 AMM8:AMM67 ACQ8:ACQ67 SU8:SU67 IY8:IY67 WVK8:WVK67 WLO8:WLO67 WBS8:WBS67 VRW8:VRW67 B8 B18" xr:uid="{00000000-0002-0000-0400-000006000000}"/>
    <dataValidation allowBlank="1" showInputMessage="1" showErrorMessage="1" promptTitle="VALORACIÓN PURA" prompt="Grado de exposición del riesgo en un escenario sin controles." sqref="WVR982962:WVR983056 N130994:N131088 JF65458:JF65552 TB65458:TB65552 ACX65458:ACX65552 AMT65458:AMT65552 AWP65458:AWP65552 BGL65458:BGL65552 BQH65458:BQH65552 CAD65458:CAD65552 CJZ65458:CJZ65552 CTV65458:CTV65552 DDR65458:DDR65552 DNN65458:DNN65552 DXJ65458:DXJ65552 EHF65458:EHF65552 ERB65458:ERB65552 FAX65458:FAX65552 FKT65458:FKT65552 FUP65458:FUP65552 GEL65458:GEL65552 GOH65458:GOH65552 GYD65458:GYD65552 HHZ65458:HHZ65552 HRV65458:HRV65552 IBR65458:IBR65552 ILN65458:ILN65552 IVJ65458:IVJ65552 JFF65458:JFF65552 JPB65458:JPB65552 JYX65458:JYX65552 KIT65458:KIT65552 KSP65458:KSP65552 LCL65458:LCL65552 LMH65458:LMH65552 LWD65458:LWD65552 MFZ65458:MFZ65552 MPV65458:MPV65552 MZR65458:MZR65552 NJN65458:NJN65552 NTJ65458:NTJ65552 ODF65458:ODF65552 ONB65458:ONB65552 OWX65458:OWX65552 PGT65458:PGT65552 PQP65458:PQP65552 QAL65458:QAL65552 QKH65458:QKH65552 QUD65458:QUD65552 RDZ65458:RDZ65552 RNV65458:RNV65552 RXR65458:RXR65552 SHN65458:SHN65552 SRJ65458:SRJ65552 TBF65458:TBF65552 TLB65458:TLB65552 TUX65458:TUX65552 UET65458:UET65552 UOP65458:UOP65552 UYL65458:UYL65552 VIH65458:VIH65552 VSD65458:VSD65552 WBZ65458:WBZ65552 WLV65458:WLV65552 WVR65458:WVR65552 N196530:N196624 JF130994:JF131088 TB130994:TB131088 ACX130994:ACX131088 AMT130994:AMT131088 AWP130994:AWP131088 BGL130994:BGL131088 BQH130994:BQH131088 CAD130994:CAD131088 CJZ130994:CJZ131088 CTV130994:CTV131088 DDR130994:DDR131088 DNN130994:DNN131088 DXJ130994:DXJ131088 EHF130994:EHF131088 ERB130994:ERB131088 FAX130994:FAX131088 FKT130994:FKT131088 FUP130994:FUP131088 GEL130994:GEL131088 GOH130994:GOH131088 GYD130994:GYD131088 HHZ130994:HHZ131088 HRV130994:HRV131088 IBR130994:IBR131088 ILN130994:ILN131088 IVJ130994:IVJ131088 JFF130994:JFF131088 JPB130994:JPB131088 JYX130994:JYX131088 KIT130994:KIT131088 KSP130994:KSP131088 LCL130994:LCL131088 LMH130994:LMH131088 LWD130994:LWD131088 MFZ130994:MFZ131088 MPV130994:MPV131088 MZR130994:MZR131088 NJN130994:NJN131088 NTJ130994:NTJ131088 ODF130994:ODF131088 ONB130994:ONB131088 OWX130994:OWX131088 PGT130994:PGT131088 PQP130994:PQP131088 QAL130994:QAL131088 QKH130994:QKH131088 QUD130994:QUD131088 RDZ130994:RDZ131088 RNV130994:RNV131088 RXR130994:RXR131088 SHN130994:SHN131088 SRJ130994:SRJ131088 TBF130994:TBF131088 TLB130994:TLB131088 TUX130994:TUX131088 UET130994:UET131088 UOP130994:UOP131088 UYL130994:UYL131088 VIH130994:VIH131088 VSD130994:VSD131088 WBZ130994:WBZ131088 WLV130994:WLV131088 WVR130994:WVR131088 N262066:N262160 JF196530:JF196624 TB196530:TB196624 ACX196530:ACX196624 AMT196530:AMT196624 AWP196530:AWP196624 BGL196530:BGL196624 BQH196530:BQH196624 CAD196530:CAD196624 CJZ196530:CJZ196624 CTV196530:CTV196624 DDR196530:DDR196624 DNN196530:DNN196624 DXJ196530:DXJ196624 EHF196530:EHF196624 ERB196530:ERB196624 FAX196530:FAX196624 FKT196530:FKT196624 FUP196530:FUP196624 GEL196530:GEL196624 GOH196530:GOH196624 GYD196530:GYD196624 HHZ196530:HHZ196624 HRV196530:HRV196624 IBR196530:IBR196624 ILN196530:ILN196624 IVJ196530:IVJ196624 JFF196530:JFF196624 JPB196530:JPB196624 JYX196530:JYX196624 KIT196530:KIT196624 KSP196530:KSP196624 LCL196530:LCL196624 LMH196530:LMH196624 LWD196530:LWD196624 MFZ196530:MFZ196624 MPV196530:MPV196624 MZR196530:MZR196624 NJN196530:NJN196624 NTJ196530:NTJ196624 ODF196530:ODF196624 ONB196530:ONB196624 OWX196530:OWX196624 PGT196530:PGT196624 PQP196530:PQP196624 QAL196530:QAL196624 QKH196530:QKH196624 QUD196530:QUD196624 RDZ196530:RDZ196624 RNV196530:RNV196624 RXR196530:RXR196624 SHN196530:SHN196624 SRJ196530:SRJ196624 TBF196530:TBF196624 TLB196530:TLB196624 TUX196530:TUX196624 UET196530:UET196624 UOP196530:UOP196624 UYL196530:UYL196624 VIH196530:VIH196624 VSD196530:VSD196624 WBZ196530:WBZ196624 WLV196530:WLV196624 WVR196530:WVR196624 N327602:N327696 JF262066:JF262160 TB262066:TB262160 ACX262066:ACX262160 AMT262066:AMT262160 AWP262066:AWP262160 BGL262066:BGL262160 BQH262066:BQH262160 CAD262066:CAD262160 CJZ262066:CJZ262160 CTV262066:CTV262160 DDR262066:DDR262160 DNN262066:DNN262160 DXJ262066:DXJ262160 EHF262066:EHF262160 ERB262066:ERB262160 FAX262066:FAX262160 FKT262066:FKT262160 FUP262066:FUP262160 GEL262066:GEL262160 GOH262066:GOH262160 GYD262066:GYD262160 HHZ262066:HHZ262160 HRV262066:HRV262160 IBR262066:IBR262160 ILN262066:ILN262160 IVJ262066:IVJ262160 JFF262066:JFF262160 JPB262066:JPB262160 JYX262066:JYX262160 KIT262066:KIT262160 KSP262066:KSP262160 LCL262066:LCL262160 LMH262066:LMH262160 LWD262066:LWD262160 MFZ262066:MFZ262160 MPV262066:MPV262160 MZR262066:MZR262160 NJN262066:NJN262160 NTJ262066:NTJ262160 ODF262066:ODF262160 ONB262066:ONB262160 OWX262066:OWX262160 PGT262066:PGT262160 PQP262066:PQP262160 QAL262066:QAL262160 QKH262066:QKH262160 QUD262066:QUD262160 RDZ262066:RDZ262160 RNV262066:RNV262160 RXR262066:RXR262160 SHN262066:SHN262160 SRJ262066:SRJ262160 TBF262066:TBF262160 TLB262066:TLB262160 TUX262066:TUX262160 UET262066:UET262160 UOP262066:UOP262160 UYL262066:UYL262160 VIH262066:VIH262160 VSD262066:VSD262160 WBZ262066:WBZ262160 WLV262066:WLV262160 WVR262066:WVR262160 N393138:N393232 JF327602:JF327696 TB327602:TB327696 ACX327602:ACX327696 AMT327602:AMT327696 AWP327602:AWP327696 BGL327602:BGL327696 BQH327602:BQH327696 CAD327602:CAD327696 CJZ327602:CJZ327696 CTV327602:CTV327696 DDR327602:DDR327696 DNN327602:DNN327696 DXJ327602:DXJ327696 EHF327602:EHF327696 ERB327602:ERB327696 FAX327602:FAX327696 FKT327602:FKT327696 FUP327602:FUP327696 GEL327602:GEL327696 GOH327602:GOH327696 GYD327602:GYD327696 HHZ327602:HHZ327696 HRV327602:HRV327696 IBR327602:IBR327696 ILN327602:ILN327696 IVJ327602:IVJ327696 JFF327602:JFF327696 JPB327602:JPB327696 JYX327602:JYX327696 KIT327602:KIT327696 KSP327602:KSP327696 LCL327602:LCL327696 LMH327602:LMH327696 LWD327602:LWD327696 MFZ327602:MFZ327696 MPV327602:MPV327696 MZR327602:MZR327696 NJN327602:NJN327696 NTJ327602:NTJ327696 ODF327602:ODF327696 ONB327602:ONB327696 OWX327602:OWX327696 PGT327602:PGT327696 PQP327602:PQP327696 QAL327602:QAL327696 QKH327602:QKH327696 QUD327602:QUD327696 RDZ327602:RDZ327696 RNV327602:RNV327696 RXR327602:RXR327696 SHN327602:SHN327696 SRJ327602:SRJ327696 TBF327602:TBF327696 TLB327602:TLB327696 TUX327602:TUX327696 UET327602:UET327696 UOP327602:UOP327696 UYL327602:UYL327696 VIH327602:VIH327696 VSD327602:VSD327696 WBZ327602:WBZ327696 WLV327602:WLV327696 WVR327602:WVR327696 N458674:N458768 JF393138:JF393232 TB393138:TB393232 ACX393138:ACX393232 AMT393138:AMT393232 AWP393138:AWP393232 BGL393138:BGL393232 BQH393138:BQH393232 CAD393138:CAD393232 CJZ393138:CJZ393232 CTV393138:CTV393232 DDR393138:DDR393232 DNN393138:DNN393232 DXJ393138:DXJ393232 EHF393138:EHF393232 ERB393138:ERB393232 FAX393138:FAX393232 FKT393138:FKT393232 FUP393138:FUP393232 GEL393138:GEL393232 GOH393138:GOH393232 GYD393138:GYD393232 HHZ393138:HHZ393232 HRV393138:HRV393232 IBR393138:IBR393232 ILN393138:ILN393232 IVJ393138:IVJ393232 JFF393138:JFF393232 JPB393138:JPB393232 JYX393138:JYX393232 KIT393138:KIT393232 KSP393138:KSP393232 LCL393138:LCL393232 LMH393138:LMH393232 LWD393138:LWD393232 MFZ393138:MFZ393232 MPV393138:MPV393232 MZR393138:MZR393232 NJN393138:NJN393232 NTJ393138:NTJ393232 ODF393138:ODF393232 ONB393138:ONB393232 OWX393138:OWX393232 PGT393138:PGT393232 PQP393138:PQP393232 QAL393138:QAL393232 QKH393138:QKH393232 QUD393138:QUD393232 RDZ393138:RDZ393232 RNV393138:RNV393232 RXR393138:RXR393232 SHN393138:SHN393232 SRJ393138:SRJ393232 TBF393138:TBF393232 TLB393138:TLB393232 TUX393138:TUX393232 UET393138:UET393232 UOP393138:UOP393232 UYL393138:UYL393232 VIH393138:VIH393232 VSD393138:VSD393232 WBZ393138:WBZ393232 WLV393138:WLV393232 WVR393138:WVR393232 N524210:N524304 JF458674:JF458768 TB458674:TB458768 ACX458674:ACX458768 AMT458674:AMT458768 AWP458674:AWP458768 BGL458674:BGL458768 BQH458674:BQH458768 CAD458674:CAD458768 CJZ458674:CJZ458768 CTV458674:CTV458768 DDR458674:DDR458768 DNN458674:DNN458768 DXJ458674:DXJ458768 EHF458674:EHF458768 ERB458674:ERB458768 FAX458674:FAX458768 FKT458674:FKT458768 FUP458674:FUP458768 GEL458674:GEL458768 GOH458674:GOH458768 GYD458674:GYD458768 HHZ458674:HHZ458768 HRV458674:HRV458768 IBR458674:IBR458768 ILN458674:ILN458768 IVJ458674:IVJ458768 JFF458674:JFF458768 JPB458674:JPB458768 JYX458674:JYX458768 KIT458674:KIT458768 KSP458674:KSP458768 LCL458674:LCL458768 LMH458674:LMH458768 LWD458674:LWD458768 MFZ458674:MFZ458768 MPV458674:MPV458768 MZR458674:MZR458768 NJN458674:NJN458768 NTJ458674:NTJ458768 ODF458674:ODF458768 ONB458674:ONB458768 OWX458674:OWX458768 PGT458674:PGT458768 PQP458674:PQP458768 QAL458674:QAL458768 QKH458674:QKH458768 QUD458674:QUD458768 RDZ458674:RDZ458768 RNV458674:RNV458768 RXR458674:RXR458768 SHN458674:SHN458768 SRJ458674:SRJ458768 TBF458674:TBF458768 TLB458674:TLB458768 TUX458674:TUX458768 UET458674:UET458768 UOP458674:UOP458768 UYL458674:UYL458768 VIH458674:VIH458768 VSD458674:VSD458768 WBZ458674:WBZ458768 WLV458674:WLV458768 WVR458674:WVR458768 N589746:N589840 JF524210:JF524304 TB524210:TB524304 ACX524210:ACX524304 AMT524210:AMT524304 AWP524210:AWP524304 BGL524210:BGL524304 BQH524210:BQH524304 CAD524210:CAD524304 CJZ524210:CJZ524304 CTV524210:CTV524304 DDR524210:DDR524304 DNN524210:DNN524304 DXJ524210:DXJ524304 EHF524210:EHF524304 ERB524210:ERB524304 FAX524210:FAX524304 FKT524210:FKT524304 FUP524210:FUP524304 GEL524210:GEL524304 GOH524210:GOH524304 GYD524210:GYD524304 HHZ524210:HHZ524304 HRV524210:HRV524304 IBR524210:IBR524304 ILN524210:ILN524304 IVJ524210:IVJ524304 JFF524210:JFF524304 JPB524210:JPB524304 JYX524210:JYX524304 KIT524210:KIT524304 KSP524210:KSP524304 LCL524210:LCL524304 LMH524210:LMH524304 LWD524210:LWD524304 MFZ524210:MFZ524304 MPV524210:MPV524304 MZR524210:MZR524304 NJN524210:NJN524304 NTJ524210:NTJ524304 ODF524210:ODF524304 ONB524210:ONB524304 OWX524210:OWX524304 PGT524210:PGT524304 PQP524210:PQP524304 QAL524210:QAL524304 QKH524210:QKH524304 QUD524210:QUD524304 RDZ524210:RDZ524304 RNV524210:RNV524304 RXR524210:RXR524304 SHN524210:SHN524304 SRJ524210:SRJ524304 TBF524210:TBF524304 TLB524210:TLB524304 TUX524210:TUX524304 UET524210:UET524304 UOP524210:UOP524304 UYL524210:UYL524304 VIH524210:VIH524304 VSD524210:VSD524304 WBZ524210:WBZ524304 WLV524210:WLV524304 WVR524210:WVR524304 N655282:N655376 JF589746:JF589840 TB589746:TB589840 ACX589746:ACX589840 AMT589746:AMT589840 AWP589746:AWP589840 BGL589746:BGL589840 BQH589746:BQH589840 CAD589746:CAD589840 CJZ589746:CJZ589840 CTV589746:CTV589840 DDR589746:DDR589840 DNN589746:DNN589840 DXJ589746:DXJ589840 EHF589746:EHF589840 ERB589746:ERB589840 FAX589746:FAX589840 FKT589746:FKT589840 FUP589746:FUP589840 GEL589746:GEL589840 GOH589746:GOH589840 GYD589746:GYD589840 HHZ589746:HHZ589840 HRV589746:HRV589840 IBR589746:IBR589840 ILN589746:ILN589840 IVJ589746:IVJ589840 JFF589746:JFF589840 JPB589746:JPB589840 JYX589746:JYX589840 KIT589746:KIT589840 KSP589746:KSP589840 LCL589746:LCL589840 LMH589746:LMH589840 LWD589746:LWD589840 MFZ589746:MFZ589840 MPV589746:MPV589840 MZR589746:MZR589840 NJN589746:NJN589840 NTJ589746:NTJ589840 ODF589746:ODF589840 ONB589746:ONB589840 OWX589746:OWX589840 PGT589746:PGT589840 PQP589746:PQP589840 QAL589746:QAL589840 QKH589746:QKH589840 QUD589746:QUD589840 RDZ589746:RDZ589840 RNV589746:RNV589840 RXR589746:RXR589840 SHN589746:SHN589840 SRJ589746:SRJ589840 TBF589746:TBF589840 TLB589746:TLB589840 TUX589746:TUX589840 UET589746:UET589840 UOP589746:UOP589840 UYL589746:UYL589840 VIH589746:VIH589840 VSD589746:VSD589840 WBZ589746:WBZ589840 WLV589746:WLV589840 WVR589746:WVR589840 N720818:N720912 JF655282:JF655376 TB655282:TB655376 ACX655282:ACX655376 AMT655282:AMT655376 AWP655282:AWP655376 BGL655282:BGL655376 BQH655282:BQH655376 CAD655282:CAD655376 CJZ655282:CJZ655376 CTV655282:CTV655376 DDR655282:DDR655376 DNN655282:DNN655376 DXJ655282:DXJ655376 EHF655282:EHF655376 ERB655282:ERB655376 FAX655282:FAX655376 FKT655282:FKT655376 FUP655282:FUP655376 GEL655282:GEL655376 GOH655282:GOH655376 GYD655282:GYD655376 HHZ655282:HHZ655376 HRV655282:HRV655376 IBR655282:IBR655376 ILN655282:ILN655376 IVJ655282:IVJ655376 JFF655282:JFF655376 JPB655282:JPB655376 JYX655282:JYX655376 KIT655282:KIT655376 KSP655282:KSP655376 LCL655282:LCL655376 LMH655282:LMH655376 LWD655282:LWD655376 MFZ655282:MFZ655376 MPV655282:MPV655376 MZR655282:MZR655376 NJN655282:NJN655376 NTJ655282:NTJ655376 ODF655282:ODF655376 ONB655282:ONB655376 OWX655282:OWX655376 PGT655282:PGT655376 PQP655282:PQP655376 QAL655282:QAL655376 QKH655282:QKH655376 QUD655282:QUD655376 RDZ655282:RDZ655376 RNV655282:RNV655376 RXR655282:RXR655376 SHN655282:SHN655376 SRJ655282:SRJ655376 TBF655282:TBF655376 TLB655282:TLB655376 TUX655282:TUX655376 UET655282:UET655376 UOP655282:UOP655376 UYL655282:UYL655376 VIH655282:VIH655376 VSD655282:VSD655376 WBZ655282:WBZ655376 WLV655282:WLV655376 WVR655282:WVR655376 N786354:N786448 JF720818:JF720912 TB720818:TB720912 ACX720818:ACX720912 AMT720818:AMT720912 AWP720818:AWP720912 BGL720818:BGL720912 BQH720818:BQH720912 CAD720818:CAD720912 CJZ720818:CJZ720912 CTV720818:CTV720912 DDR720818:DDR720912 DNN720818:DNN720912 DXJ720818:DXJ720912 EHF720818:EHF720912 ERB720818:ERB720912 FAX720818:FAX720912 FKT720818:FKT720912 FUP720818:FUP720912 GEL720818:GEL720912 GOH720818:GOH720912 GYD720818:GYD720912 HHZ720818:HHZ720912 HRV720818:HRV720912 IBR720818:IBR720912 ILN720818:ILN720912 IVJ720818:IVJ720912 JFF720818:JFF720912 JPB720818:JPB720912 JYX720818:JYX720912 KIT720818:KIT720912 KSP720818:KSP720912 LCL720818:LCL720912 LMH720818:LMH720912 LWD720818:LWD720912 MFZ720818:MFZ720912 MPV720818:MPV720912 MZR720818:MZR720912 NJN720818:NJN720912 NTJ720818:NTJ720912 ODF720818:ODF720912 ONB720818:ONB720912 OWX720818:OWX720912 PGT720818:PGT720912 PQP720818:PQP720912 QAL720818:QAL720912 QKH720818:QKH720912 QUD720818:QUD720912 RDZ720818:RDZ720912 RNV720818:RNV720912 RXR720818:RXR720912 SHN720818:SHN720912 SRJ720818:SRJ720912 TBF720818:TBF720912 TLB720818:TLB720912 TUX720818:TUX720912 UET720818:UET720912 UOP720818:UOP720912 UYL720818:UYL720912 VIH720818:VIH720912 VSD720818:VSD720912 WBZ720818:WBZ720912 WLV720818:WLV720912 WVR720818:WVR720912 N851890:N851984 JF786354:JF786448 TB786354:TB786448 ACX786354:ACX786448 AMT786354:AMT786448 AWP786354:AWP786448 BGL786354:BGL786448 BQH786354:BQH786448 CAD786354:CAD786448 CJZ786354:CJZ786448 CTV786354:CTV786448 DDR786354:DDR786448 DNN786354:DNN786448 DXJ786354:DXJ786448 EHF786354:EHF786448 ERB786354:ERB786448 FAX786354:FAX786448 FKT786354:FKT786448 FUP786354:FUP786448 GEL786354:GEL786448 GOH786354:GOH786448 GYD786354:GYD786448 HHZ786354:HHZ786448 HRV786354:HRV786448 IBR786354:IBR786448 ILN786354:ILN786448 IVJ786354:IVJ786448 JFF786354:JFF786448 JPB786354:JPB786448 JYX786354:JYX786448 KIT786354:KIT786448 KSP786354:KSP786448 LCL786354:LCL786448 LMH786354:LMH786448 LWD786354:LWD786448 MFZ786354:MFZ786448 MPV786354:MPV786448 MZR786354:MZR786448 NJN786354:NJN786448 NTJ786354:NTJ786448 ODF786354:ODF786448 ONB786354:ONB786448 OWX786354:OWX786448 PGT786354:PGT786448 PQP786354:PQP786448 QAL786354:QAL786448 QKH786354:QKH786448 QUD786354:QUD786448 RDZ786354:RDZ786448 RNV786354:RNV786448 RXR786354:RXR786448 SHN786354:SHN786448 SRJ786354:SRJ786448 TBF786354:TBF786448 TLB786354:TLB786448 TUX786354:TUX786448 UET786354:UET786448 UOP786354:UOP786448 UYL786354:UYL786448 VIH786354:VIH786448 VSD786354:VSD786448 WBZ786354:WBZ786448 WLV786354:WLV786448 WVR786354:WVR786448 N917426:N917520 JF851890:JF851984 TB851890:TB851984 ACX851890:ACX851984 AMT851890:AMT851984 AWP851890:AWP851984 BGL851890:BGL851984 BQH851890:BQH851984 CAD851890:CAD851984 CJZ851890:CJZ851984 CTV851890:CTV851984 DDR851890:DDR851984 DNN851890:DNN851984 DXJ851890:DXJ851984 EHF851890:EHF851984 ERB851890:ERB851984 FAX851890:FAX851984 FKT851890:FKT851984 FUP851890:FUP851984 GEL851890:GEL851984 GOH851890:GOH851984 GYD851890:GYD851984 HHZ851890:HHZ851984 HRV851890:HRV851984 IBR851890:IBR851984 ILN851890:ILN851984 IVJ851890:IVJ851984 JFF851890:JFF851984 JPB851890:JPB851984 JYX851890:JYX851984 KIT851890:KIT851984 KSP851890:KSP851984 LCL851890:LCL851984 LMH851890:LMH851984 LWD851890:LWD851984 MFZ851890:MFZ851984 MPV851890:MPV851984 MZR851890:MZR851984 NJN851890:NJN851984 NTJ851890:NTJ851984 ODF851890:ODF851984 ONB851890:ONB851984 OWX851890:OWX851984 PGT851890:PGT851984 PQP851890:PQP851984 QAL851890:QAL851984 QKH851890:QKH851984 QUD851890:QUD851984 RDZ851890:RDZ851984 RNV851890:RNV851984 RXR851890:RXR851984 SHN851890:SHN851984 SRJ851890:SRJ851984 TBF851890:TBF851984 TLB851890:TLB851984 TUX851890:TUX851984 UET851890:UET851984 UOP851890:UOP851984 UYL851890:UYL851984 VIH851890:VIH851984 VSD851890:VSD851984 WBZ851890:WBZ851984 WLV851890:WLV851984 WVR851890:WVR851984 N982962:N983056 JF917426:JF917520 TB917426:TB917520 ACX917426:ACX917520 AMT917426:AMT917520 AWP917426:AWP917520 BGL917426:BGL917520 BQH917426:BQH917520 CAD917426:CAD917520 CJZ917426:CJZ917520 CTV917426:CTV917520 DDR917426:DDR917520 DNN917426:DNN917520 DXJ917426:DXJ917520 EHF917426:EHF917520 ERB917426:ERB917520 FAX917426:FAX917520 FKT917426:FKT917520 FUP917426:FUP917520 GEL917426:GEL917520 GOH917426:GOH917520 GYD917426:GYD917520 HHZ917426:HHZ917520 HRV917426:HRV917520 IBR917426:IBR917520 ILN917426:ILN917520 IVJ917426:IVJ917520 JFF917426:JFF917520 JPB917426:JPB917520 JYX917426:JYX917520 KIT917426:KIT917520 KSP917426:KSP917520 LCL917426:LCL917520 LMH917426:LMH917520 LWD917426:LWD917520 MFZ917426:MFZ917520 MPV917426:MPV917520 MZR917426:MZR917520 NJN917426:NJN917520 NTJ917426:NTJ917520 ODF917426:ODF917520 ONB917426:ONB917520 OWX917426:OWX917520 PGT917426:PGT917520 PQP917426:PQP917520 QAL917426:QAL917520 QKH917426:QKH917520 QUD917426:QUD917520 RDZ917426:RDZ917520 RNV917426:RNV917520 RXR917426:RXR917520 SHN917426:SHN917520 SRJ917426:SRJ917520 TBF917426:TBF917520 TLB917426:TLB917520 TUX917426:TUX917520 UET917426:UET917520 UOP917426:UOP917520 UYL917426:UYL917520 VIH917426:VIH917520 VSD917426:VSD917520 WBZ917426:WBZ917520 WLV917426:WLV917520 WVR917426:WVR917520 JF982962:JF983056 TB982962:TB983056 ACX982962:ACX983056 AMT982962:AMT983056 AWP982962:AWP983056 BGL982962:BGL983056 BQH982962:BQH983056 CAD982962:CAD983056 CJZ982962:CJZ983056 CTV982962:CTV983056 DDR982962:DDR983056 DNN982962:DNN983056 DXJ982962:DXJ983056 EHF982962:EHF983056 ERB982962:ERB983056 FAX982962:FAX983056 FKT982962:FKT983056 FUP982962:FUP983056 GEL982962:GEL983056 GOH982962:GOH983056 GYD982962:GYD983056 HHZ982962:HHZ983056 HRV982962:HRV983056 IBR982962:IBR983056 ILN982962:ILN983056 IVJ982962:IVJ983056 JFF982962:JFF983056 JPB982962:JPB983056 JYX982962:JYX983056 KIT982962:KIT983056 KSP982962:KSP983056 LCL982962:LCL983056 LMH982962:LMH983056 LWD982962:LWD983056 MFZ982962:MFZ983056 MPV982962:MPV983056 MZR982962:MZR983056 NJN982962:NJN983056 NTJ982962:NTJ983056 ODF982962:ODF983056 ONB982962:ONB983056 OWX982962:OWX983056 PGT982962:PGT983056 PQP982962:PQP983056 QAL982962:QAL983056 QKH982962:QKH983056 QUD982962:QUD983056 RDZ982962:RDZ983056 RNV982962:RNV983056 RXR982962:RXR983056 SHN982962:SHN983056 SRJ982962:SRJ983056 TBF982962:TBF983056 TLB982962:TLB983056 TUX982962:TUX983056 UET982962:UET983056 UOP982962:UOP983056 UYL982962:UYL983056 VIH982962:VIH983056 VSD982962:VSD983056 WBZ982962:WBZ983056 WLV982962:WLV983056 N65458:N65552 VSD8:VSD67 VIH8:VIH67 UYL8:UYL67 UOP8:UOP67 UET8:UET67 TUX8:TUX67 TLB8:TLB67 TBF8:TBF67 SRJ8:SRJ67 SHN8:SHN67 RXR8:RXR67 RNV8:RNV67 RDZ8:RDZ67 QUD8:QUD67 QKH8:QKH67 QAL8:QAL67 PQP8:PQP67 PGT8:PGT67 OWX8:OWX67 ONB8:ONB67 ODF8:ODF67 NTJ8:NTJ67 NJN8:NJN67 MZR8:MZR67 MPV8:MPV67 MFZ8:MFZ67 LWD8:LWD67 LMH8:LMH67 LCL8:LCL67 KSP8:KSP67 KIT8:KIT67 JYX8:JYX67 JPB8:JPB67 JFF8:JFF67 IVJ8:IVJ67 ILN8:ILN67 IBR8:IBR67 HRV8:HRV67 HHZ8:HHZ67 GYD8:GYD67 GOH8:GOH67 GEL8:GEL67 FUP8:FUP67 FKT8:FKT67 FAX8:FAX67 ERB8:ERB67 EHF8:EHF67 DXJ8:DXJ67 DNN8:DNN67 DDR8:DDR67 CTV8:CTV67 CJZ8:CJZ67 CAD8:CAD67 BQH8:BQH67 BGL8:BGL67 AWP8:AWP67 AMT8:AMT67 ACX8:ACX67 TB8:TB67 JF8:JF67 WVR8:WVR67 WLV8:WLV67 WBZ8:WBZ67" xr:uid="{00000000-0002-0000-0400-000007000000}"/>
    <dataValidation allowBlank="1" showInputMessage="1" showErrorMessage="1" promptTitle="EVENTO" prompt="Hecho que una vez materializado genera desviaciones en el punto crítico de control. Digite el evento teniendo en cuenta el punto crítico de control y la categoría a que pertenece." sqref="WVM982962:WVM983056 G65458:G65552 JA65458:JA65552 SW65458:SW65552 ACS65458:ACS65552 AMO65458:AMO65552 AWK65458:AWK65552 BGG65458:BGG65552 BQC65458:BQC65552 BZY65458:BZY65552 CJU65458:CJU65552 CTQ65458:CTQ65552 DDM65458:DDM65552 DNI65458:DNI65552 DXE65458:DXE65552 EHA65458:EHA65552 EQW65458:EQW65552 FAS65458:FAS65552 FKO65458:FKO65552 FUK65458:FUK65552 GEG65458:GEG65552 GOC65458:GOC65552 GXY65458:GXY65552 HHU65458:HHU65552 HRQ65458:HRQ65552 IBM65458:IBM65552 ILI65458:ILI65552 IVE65458:IVE65552 JFA65458:JFA65552 JOW65458:JOW65552 JYS65458:JYS65552 KIO65458:KIO65552 KSK65458:KSK65552 LCG65458:LCG65552 LMC65458:LMC65552 LVY65458:LVY65552 MFU65458:MFU65552 MPQ65458:MPQ65552 MZM65458:MZM65552 NJI65458:NJI65552 NTE65458:NTE65552 ODA65458:ODA65552 OMW65458:OMW65552 OWS65458:OWS65552 PGO65458:PGO65552 PQK65458:PQK65552 QAG65458:QAG65552 QKC65458:QKC65552 QTY65458:QTY65552 RDU65458:RDU65552 RNQ65458:RNQ65552 RXM65458:RXM65552 SHI65458:SHI65552 SRE65458:SRE65552 TBA65458:TBA65552 TKW65458:TKW65552 TUS65458:TUS65552 UEO65458:UEO65552 UOK65458:UOK65552 UYG65458:UYG65552 VIC65458:VIC65552 VRY65458:VRY65552 WBU65458:WBU65552 WLQ65458:WLQ65552 WVM65458:WVM65552 G130994:G131088 JA130994:JA131088 SW130994:SW131088 ACS130994:ACS131088 AMO130994:AMO131088 AWK130994:AWK131088 BGG130994:BGG131088 BQC130994:BQC131088 BZY130994:BZY131088 CJU130994:CJU131088 CTQ130994:CTQ131088 DDM130994:DDM131088 DNI130994:DNI131088 DXE130994:DXE131088 EHA130994:EHA131088 EQW130994:EQW131088 FAS130994:FAS131088 FKO130994:FKO131088 FUK130994:FUK131088 GEG130994:GEG131088 GOC130994:GOC131088 GXY130994:GXY131088 HHU130994:HHU131088 HRQ130994:HRQ131088 IBM130994:IBM131088 ILI130994:ILI131088 IVE130994:IVE131088 JFA130994:JFA131088 JOW130994:JOW131088 JYS130994:JYS131088 KIO130994:KIO131088 KSK130994:KSK131088 LCG130994:LCG131088 LMC130994:LMC131088 LVY130994:LVY131088 MFU130994:MFU131088 MPQ130994:MPQ131088 MZM130994:MZM131088 NJI130994:NJI131088 NTE130994:NTE131088 ODA130994:ODA131088 OMW130994:OMW131088 OWS130994:OWS131088 PGO130994:PGO131088 PQK130994:PQK131088 QAG130994:QAG131088 QKC130994:QKC131088 QTY130994:QTY131088 RDU130994:RDU131088 RNQ130994:RNQ131088 RXM130994:RXM131088 SHI130994:SHI131088 SRE130994:SRE131088 TBA130994:TBA131088 TKW130994:TKW131088 TUS130994:TUS131088 UEO130994:UEO131088 UOK130994:UOK131088 UYG130994:UYG131088 VIC130994:VIC131088 VRY130994:VRY131088 WBU130994:WBU131088 WLQ130994:WLQ131088 WVM130994:WVM131088 G196530:G196624 JA196530:JA196624 SW196530:SW196624 ACS196530:ACS196624 AMO196530:AMO196624 AWK196530:AWK196624 BGG196530:BGG196624 BQC196530:BQC196624 BZY196530:BZY196624 CJU196530:CJU196624 CTQ196530:CTQ196624 DDM196530:DDM196624 DNI196530:DNI196624 DXE196530:DXE196624 EHA196530:EHA196624 EQW196530:EQW196624 FAS196530:FAS196624 FKO196530:FKO196624 FUK196530:FUK196624 GEG196530:GEG196624 GOC196530:GOC196624 GXY196530:GXY196624 HHU196530:HHU196624 HRQ196530:HRQ196624 IBM196530:IBM196624 ILI196530:ILI196624 IVE196530:IVE196624 JFA196530:JFA196624 JOW196530:JOW196624 JYS196530:JYS196624 KIO196530:KIO196624 KSK196530:KSK196624 LCG196530:LCG196624 LMC196530:LMC196624 LVY196530:LVY196624 MFU196530:MFU196624 MPQ196530:MPQ196624 MZM196530:MZM196624 NJI196530:NJI196624 NTE196530:NTE196624 ODA196530:ODA196624 OMW196530:OMW196624 OWS196530:OWS196624 PGO196530:PGO196624 PQK196530:PQK196624 QAG196530:QAG196624 QKC196530:QKC196624 QTY196530:QTY196624 RDU196530:RDU196624 RNQ196530:RNQ196624 RXM196530:RXM196624 SHI196530:SHI196624 SRE196530:SRE196624 TBA196530:TBA196624 TKW196530:TKW196624 TUS196530:TUS196624 UEO196530:UEO196624 UOK196530:UOK196624 UYG196530:UYG196624 VIC196530:VIC196624 VRY196530:VRY196624 WBU196530:WBU196624 WLQ196530:WLQ196624 WVM196530:WVM196624 G262066:G262160 JA262066:JA262160 SW262066:SW262160 ACS262066:ACS262160 AMO262066:AMO262160 AWK262066:AWK262160 BGG262066:BGG262160 BQC262066:BQC262160 BZY262066:BZY262160 CJU262066:CJU262160 CTQ262066:CTQ262160 DDM262066:DDM262160 DNI262066:DNI262160 DXE262066:DXE262160 EHA262066:EHA262160 EQW262066:EQW262160 FAS262066:FAS262160 FKO262066:FKO262160 FUK262066:FUK262160 GEG262066:GEG262160 GOC262066:GOC262160 GXY262066:GXY262160 HHU262066:HHU262160 HRQ262066:HRQ262160 IBM262066:IBM262160 ILI262066:ILI262160 IVE262066:IVE262160 JFA262066:JFA262160 JOW262066:JOW262160 JYS262066:JYS262160 KIO262066:KIO262160 KSK262066:KSK262160 LCG262066:LCG262160 LMC262066:LMC262160 LVY262066:LVY262160 MFU262066:MFU262160 MPQ262066:MPQ262160 MZM262066:MZM262160 NJI262066:NJI262160 NTE262066:NTE262160 ODA262066:ODA262160 OMW262066:OMW262160 OWS262066:OWS262160 PGO262066:PGO262160 PQK262066:PQK262160 QAG262066:QAG262160 QKC262066:QKC262160 QTY262066:QTY262160 RDU262066:RDU262160 RNQ262066:RNQ262160 RXM262066:RXM262160 SHI262066:SHI262160 SRE262066:SRE262160 TBA262066:TBA262160 TKW262066:TKW262160 TUS262066:TUS262160 UEO262066:UEO262160 UOK262066:UOK262160 UYG262066:UYG262160 VIC262066:VIC262160 VRY262066:VRY262160 WBU262066:WBU262160 WLQ262066:WLQ262160 WVM262066:WVM262160 G327602:G327696 JA327602:JA327696 SW327602:SW327696 ACS327602:ACS327696 AMO327602:AMO327696 AWK327602:AWK327696 BGG327602:BGG327696 BQC327602:BQC327696 BZY327602:BZY327696 CJU327602:CJU327696 CTQ327602:CTQ327696 DDM327602:DDM327696 DNI327602:DNI327696 DXE327602:DXE327696 EHA327602:EHA327696 EQW327602:EQW327696 FAS327602:FAS327696 FKO327602:FKO327696 FUK327602:FUK327696 GEG327602:GEG327696 GOC327602:GOC327696 GXY327602:GXY327696 HHU327602:HHU327696 HRQ327602:HRQ327696 IBM327602:IBM327696 ILI327602:ILI327696 IVE327602:IVE327696 JFA327602:JFA327696 JOW327602:JOW327696 JYS327602:JYS327696 KIO327602:KIO327696 KSK327602:KSK327696 LCG327602:LCG327696 LMC327602:LMC327696 LVY327602:LVY327696 MFU327602:MFU327696 MPQ327602:MPQ327696 MZM327602:MZM327696 NJI327602:NJI327696 NTE327602:NTE327696 ODA327602:ODA327696 OMW327602:OMW327696 OWS327602:OWS327696 PGO327602:PGO327696 PQK327602:PQK327696 QAG327602:QAG327696 QKC327602:QKC327696 QTY327602:QTY327696 RDU327602:RDU327696 RNQ327602:RNQ327696 RXM327602:RXM327696 SHI327602:SHI327696 SRE327602:SRE327696 TBA327602:TBA327696 TKW327602:TKW327696 TUS327602:TUS327696 UEO327602:UEO327696 UOK327602:UOK327696 UYG327602:UYG327696 VIC327602:VIC327696 VRY327602:VRY327696 WBU327602:WBU327696 WLQ327602:WLQ327696 WVM327602:WVM327696 G393138:G393232 JA393138:JA393232 SW393138:SW393232 ACS393138:ACS393232 AMO393138:AMO393232 AWK393138:AWK393232 BGG393138:BGG393232 BQC393138:BQC393232 BZY393138:BZY393232 CJU393138:CJU393232 CTQ393138:CTQ393232 DDM393138:DDM393232 DNI393138:DNI393232 DXE393138:DXE393232 EHA393138:EHA393232 EQW393138:EQW393232 FAS393138:FAS393232 FKO393138:FKO393232 FUK393138:FUK393232 GEG393138:GEG393232 GOC393138:GOC393232 GXY393138:GXY393232 HHU393138:HHU393232 HRQ393138:HRQ393232 IBM393138:IBM393232 ILI393138:ILI393232 IVE393138:IVE393232 JFA393138:JFA393232 JOW393138:JOW393232 JYS393138:JYS393232 KIO393138:KIO393232 KSK393138:KSK393232 LCG393138:LCG393232 LMC393138:LMC393232 LVY393138:LVY393232 MFU393138:MFU393232 MPQ393138:MPQ393232 MZM393138:MZM393232 NJI393138:NJI393232 NTE393138:NTE393232 ODA393138:ODA393232 OMW393138:OMW393232 OWS393138:OWS393232 PGO393138:PGO393232 PQK393138:PQK393232 QAG393138:QAG393232 QKC393138:QKC393232 QTY393138:QTY393232 RDU393138:RDU393232 RNQ393138:RNQ393232 RXM393138:RXM393232 SHI393138:SHI393232 SRE393138:SRE393232 TBA393138:TBA393232 TKW393138:TKW393232 TUS393138:TUS393232 UEO393138:UEO393232 UOK393138:UOK393232 UYG393138:UYG393232 VIC393138:VIC393232 VRY393138:VRY393232 WBU393138:WBU393232 WLQ393138:WLQ393232 WVM393138:WVM393232 G458674:G458768 JA458674:JA458768 SW458674:SW458768 ACS458674:ACS458768 AMO458674:AMO458768 AWK458674:AWK458768 BGG458674:BGG458768 BQC458674:BQC458768 BZY458674:BZY458768 CJU458674:CJU458768 CTQ458674:CTQ458768 DDM458674:DDM458768 DNI458674:DNI458768 DXE458674:DXE458768 EHA458674:EHA458768 EQW458674:EQW458768 FAS458674:FAS458768 FKO458674:FKO458768 FUK458674:FUK458768 GEG458674:GEG458768 GOC458674:GOC458768 GXY458674:GXY458768 HHU458674:HHU458768 HRQ458674:HRQ458768 IBM458674:IBM458768 ILI458674:ILI458768 IVE458674:IVE458768 JFA458674:JFA458768 JOW458674:JOW458768 JYS458674:JYS458768 KIO458674:KIO458768 KSK458674:KSK458768 LCG458674:LCG458768 LMC458674:LMC458768 LVY458674:LVY458768 MFU458674:MFU458768 MPQ458674:MPQ458768 MZM458674:MZM458768 NJI458674:NJI458768 NTE458674:NTE458768 ODA458674:ODA458768 OMW458674:OMW458768 OWS458674:OWS458768 PGO458674:PGO458768 PQK458674:PQK458768 QAG458674:QAG458768 QKC458674:QKC458768 QTY458674:QTY458768 RDU458674:RDU458768 RNQ458674:RNQ458768 RXM458674:RXM458768 SHI458674:SHI458768 SRE458674:SRE458768 TBA458674:TBA458768 TKW458674:TKW458768 TUS458674:TUS458768 UEO458674:UEO458768 UOK458674:UOK458768 UYG458674:UYG458768 VIC458674:VIC458768 VRY458674:VRY458768 WBU458674:WBU458768 WLQ458674:WLQ458768 WVM458674:WVM458768 G524210:G524304 JA524210:JA524304 SW524210:SW524304 ACS524210:ACS524304 AMO524210:AMO524304 AWK524210:AWK524304 BGG524210:BGG524304 BQC524210:BQC524304 BZY524210:BZY524304 CJU524210:CJU524304 CTQ524210:CTQ524304 DDM524210:DDM524304 DNI524210:DNI524304 DXE524210:DXE524304 EHA524210:EHA524304 EQW524210:EQW524304 FAS524210:FAS524304 FKO524210:FKO524304 FUK524210:FUK524304 GEG524210:GEG524304 GOC524210:GOC524304 GXY524210:GXY524304 HHU524210:HHU524304 HRQ524210:HRQ524304 IBM524210:IBM524304 ILI524210:ILI524304 IVE524210:IVE524304 JFA524210:JFA524304 JOW524210:JOW524304 JYS524210:JYS524304 KIO524210:KIO524304 KSK524210:KSK524304 LCG524210:LCG524304 LMC524210:LMC524304 LVY524210:LVY524304 MFU524210:MFU524304 MPQ524210:MPQ524304 MZM524210:MZM524304 NJI524210:NJI524304 NTE524210:NTE524304 ODA524210:ODA524304 OMW524210:OMW524304 OWS524210:OWS524304 PGO524210:PGO524304 PQK524210:PQK524304 QAG524210:QAG524304 QKC524210:QKC524304 QTY524210:QTY524304 RDU524210:RDU524304 RNQ524210:RNQ524304 RXM524210:RXM524304 SHI524210:SHI524304 SRE524210:SRE524304 TBA524210:TBA524304 TKW524210:TKW524304 TUS524210:TUS524304 UEO524210:UEO524304 UOK524210:UOK524304 UYG524210:UYG524304 VIC524210:VIC524304 VRY524210:VRY524304 WBU524210:WBU524304 WLQ524210:WLQ524304 WVM524210:WVM524304 G589746:G589840 JA589746:JA589840 SW589746:SW589840 ACS589746:ACS589840 AMO589746:AMO589840 AWK589746:AWK589840 BGG589746:BGG589840 BQC589746:BQC589840 BZY589746:BZY589840 CJU589746:CJU589840 CTQ589746:CTQ589840 DDM589746:DDM589840 DNI589746:DNI589840 DXE589746:DXE589840 EHA589746:EHA589840 EQW589746:EQW589840 FAS589746:FAS589840 FKO589746:FKO589840 FUK589746:FUK589840 GEG589746:GEG589840 GOC589746:GOC589840 GXY589746:GXY589840 HHU589746:HHU589840 HRQ589746:HRQ589840 IBM589746:IBM589840 ILI589746:ILI589840 IVE589746:IVE589840 JFA589746:JFA589840 JOW589746:JOW589840 JYS589746:JYS589840 KIO589746:KIO589840 KSK589746:KSK589840 LCG589746:LCG589840 LMC589746:LMC589840 LVY589746:LVY589840 MFU589746:MFU589840 MPQ589746:MPQ589840 MZM589746:MZM589840 NJI589746:NJI589840 NTE589746:NTE589840 ODA589746:ODA589840 OMW589746:OMW589840 OWS589746:OWS589840 PGO589746:PGO589840 PQK589746:PQK589840 QAG589746:QAG589840 QKC589746:QKC589840 QTY589746:QTY589840 RDU589746:RDU589840 RNQ589746:RNQ589840 RXM589746:RXM589840 SHI589746:SHI589840 SRE589746:SRE589840 TBA589746:TBA589840 TKW589746:TKW589840 TUS589746:TUS589840 UEO589746:UEO589840 UOK589746:UOK589840 UYG589746:UYG589840 VIC589746:VIC589840 VRY589746:VRY589840 WBU589746:WBU589840 WLQ589746:WLQ589840 WVM589746:WVM589840 G655282:G655376 JA655282:JA655376 SW655282:SW655376 ACS655282:ACS655376 AMO655282:AMO655376 AWK655282:AWK655376 BGG655282:BGG655376 BQC655282:BQC655376 BZY655282:BZY655376 CJU655282:CJU655376 CTQ655282:CTQ655376 DDM655282:DDM655376 DNI655282:DNI655376 DXE655282:DXE655376 EHA655282:EHA655376 EQW655282:EQW655376 FAS655282:FAS655376 FKO655282:FKO655376 FUK655282:FUK655376 GEG655282:GEG655376 GOC655282:GOC655376 GXY655282:GXY655376 HHU655282:HHU655376 HRQ655282:HRQ655376 IBM655282:IBM655376 ILI655282:ILI655376 IVE655282:IVE655376 JFA655282:JFA655376 JOW655282:JOW655376 JYS655282:JYS655376 KIO655282:KIO655376 KSK655282:KSK655376 LCG655282:LCG655376 LMC655282:LMC655376 LVY655282:LVY655376 MFU655282:MFU655376 MPQ655282:MPQ655376 MZM655282:MZM655376 NJI655282:NJI655376 NTE655282:NTE655376 ODA655282:ODA655376 OMW655282:OMW655376 OWS655282:OWS655376 PGO655282:PGO655376 PQK655282:PQK655376 QAG655282:QAG655376 QKC655282:QKC655376 QTY655282:QTY655376 RDU655282:RDU655376 RNQ655282:RNQ655376 RXM655282:RXM655376 SHI655282:SHI655376 SRE655282:SRE655376 TBA655282:TBA655376 TKW655282:TKW655376 TUS655282:TUS655376 UEO655282:UEO655376 UOK655282:UOK655376 UYG655282:UYG655376 VIC655282:VIC655376 VRY655282:VRY655376 WBU655282:WBU655376 WLQ655282:WLQ655376 WVM655282:WVM655376 G720818:G720912 JA720818:JA720912 SW720818:SW720912 ACS720818:ACS720912 AMO720818:AMO720912 AWK720818:AWK720912 BGG720818:BGG720912 BQC720818:BQC720912 BZY720818:BZY720912 CJU720818:CJU720912 CTQ720818:CTQ720912 DDM720818:DDM720912 DNI720818:DNI720912 DXE720818:DXE720912 EHA720818:EHA720912 EQW720818:EQW720912 FAS720818:FAS720912 FKO720818:FKO720912 FUK720818:FUK720912 GEG720818:GEG720912 GOC720818:GOC720912 GXY720818:GXY720912 HHU720818:HHU720912 HRQ720818:HRQ720912 IBM720818:IBM720912 ILI720818:ILI720912 IVE720818:IVE720912 JFA720818:JFA720912 JOW720818:JOW720912 JYS720818:JYS720912 KIO720818:KIO720912 KSK720818:KSK720912 LCG720818:LCG720912 LMC720818:LMC720912 LVY720818:LVY720912 MFU720818:MFU720912 MPQ720818:MPQ720912 MZM720818:MZM720912 NJI720818:NJI720912 NTE720818:NTE720912 ODA720818:ODA720912 OMW720818:OMW720912 OWS720818:OWS720912 PGO720818:PGO720912 PQK720818:PQK720912 QAG720818:QAG720912 QKC720818:QKC720912 QTY720818:QTY720912 RDU720818:RDU720912 RNQ720818:RNQ720912 RXM720818:RXM720912 SHI720818:SHI720912 SRE720818:SRE720912 TBA720818:TBA720912 TKW720818:TKW720912 TUS720818:TUS720912 UEO720818:UEO720912 UOK720818:UOK720912 UYG720818:UYG720912 VIC720818:VIC720912 VRY720818:VRY720912 WBU720818:WBU720912 WLQ720818:WLQ720912 WVM720818:WVM720912 G786354:G786448 JA786354:JA786448 SW786354:SW786448 ACS786354:ACS786448 AMO786354:AMO786448 AWK786354:AWK786448 BGG786354:BGG786448 BQC786354:BQC786448 BZY786354:BZY786448 CJU786354:CJU786448 CTQ786354:CTQ786448 DDM786354:DDM786448 DNI786354:DNI786448 DXE786354:DXE786448 EHA786354:EHA786448 EQW786354:EQW786448 FAS786354:FAS786448 FKO786354:FKO786448 FUK786354:FUK786448 GEG786354:GEG786448 GOC786354:GOC786448 GXY786354:GXY786448 HHU786354:HHU786448 HRQ786354:HRQ786448 IBM786354:IBM786448 ILI786354:ILI786448 IVE786354:IVE786448 JFA786354:JFA786448 JOW786354:JOW786448 JYS786354:JYS786448 KIO786354:KIO786448 KSK786354:KSK786448 LCG786354:LCG786448 LMC786354:LMC786448 LVY786354:LVY786448 MFU786354:MFU786448 MPQ786354:MPQ786448 MZM786354:MZM786448 NJI786354:NJI786448 NTE786354:NTE786448 ODA786354:ODA786448 OMW786354:OMW786448 OWS786354:OWS786448 PGO786354:PGO786448 PQK786354:PQK786448 QAG786354:QAG786448 QKC786354:QKC786448 QTY786354:QTY786448 RDU786354:RDU786448 RNQ786354:RNQ786448 RXM786354:RXM786448 SHI786354:SHI786448 SRE786354:SRE786448 TBA786354:TBA786448 TKW786354:TKW786448 TUS786354:TUS786448 UEO786354:UEO786448 UOK786354:UOK786448 UYG786354:UYG786448 VIC786354:VIC786448 VRY786354:VRY786448 WBU786354:WBU786448 WLQ786354:WLQ786448 WVM786354:WVM786448 G851890:G851984 JA851890:JA851984 SW851890:SW851984 ACS851890:ACS851984 AMO851890:AMO851984 AWK851890:AWK851984 BGG851890:BGG851984 BQC851890:BQC851984 BZY851890:BZY851984 CJU851890:CJU851984 CTQ851890:CTQ851984 DDM851890:DDM851984 DNI851890:DNI851984 DXE851890:DXE851984 EHA851890:EHA851984 EQW851890:EQW851984 FAS851890:FAS851984 FKO851890:FKO851984 FUK851890:FUK851984 GEG851890:GEG851984 GOC851890:GOC851984 GXY851890:GXY851984 HHU851890:HHU851984 HRQ851890:HRQ851984 IBM851890:IBM851984 ILI851890:ILI851984 IVE851890:IVE851984 JFA851890:JFA851984 JOW851890:JOW851984 JYS851890:JYS851984 KIO851890:KIO851984 KSK851890:KSK851984 LCG851890:LCG851984 LMC851890:LMC851984 LVY851890:LVY851984 MFU851890:MFU851984 MPQ851890:MPQ851984 MZM851890:MZM851984 NJI851890:NJI851984 NTE851890:NTE851984 ODA851890:ODA851984 OMW851890:OMW851984 OWS851890:OWS851984 PGO851890:PGO851984 PQK851890:PQK851984 QAG851890:QAG851984 QKC851890:QKC851984 QTY851890:QTY851984 RDU851890:RDU851984 RNQ851890:RNQ851984 RXM851890:RXM851984 SHI851890:SHI851984 SRE851890:SRE851984 TBA851890:TBA851984 TKW851890:TKW851984 TUS851890:TUS851984 UEO851890:UEO851984 UOK851890:UOK851984 UYG851890:UYG851984 VIC851890:VIC851984 VRY851890:VRY851984 WBU851890:WBU851984 WLQ851890:WLQ851984 WVM851890:WVM851984 G917426:G917520 JA917426:JA917520 SW917426:SW917520 ACS917426:ACS917520 AMO917426:AMO917520 AWK917426:AWK917520 BGG917426:BGG917520 BQC917426:BQC917520 BZY917426:BZY917520 CJU917426:CJU917520 CTQ917426:CTQ917520 DDM917426:DDM917520 DNI917426:DNI917520 DXE917426:DXE917520 EHA917426:EHA917520 EQW917426:EQW917520 FAS917426:FAS917520 FKO917426:FKO917520 FUK917426:FUK917520 GEG917426:GEG917520 GOC917426:GOC917520 GXY917426:GXY917520 HHU917426:HHU917520 HRQ917426:HRQ917520 IBM917426:IBM917520 ILI917426:ILI917520 IVE917426:IVE917520 JFA917426:JFA917520 JOW917426:JOW917520 JYS917426:JYS917520 KIO917426:KIO917520 KSK917426:KSK917520 LCG917426:LCG917520 LMC917426:LMC917520 LVY917426:LVY917520 MFU917426:MFU917520 MPQ917426:MPQ917520 MZM917426:MZM917520 NJI917426:NJI917520 NTE917426:NTE917520 ODA917426:ODA917520 OMW917426:OMW917520 OWS917426:OWS917520 PGO917426:PGO917520 PQK917426:PQK917520 QAG917426:QAG917520 QKC917426:QKC917520 QTY917426:QTY917520 RDU917426:RDU917520 RNQ917426:RNQ917520 RXM917426:RXM917520 SHI917426:SHI917520 SRE917426:SRE917520 TBA917426:TBA917520 TKW917426:TKW917520 TUS917426:TUS917520 UEO917426:UEO917520 UOK917426:UOK917520 UYG917426:UYG917520 VIC917426:VIC917520 VRY917426:VRY917520 WBU917426:WBU917520 WLQ917426:WLQ917520 WVM917426:WVM917520 G982962:G983056 JA982962:JA983056 SW982962:SW983056 ACS982962:ACS983056 AMO982962:AMO983056 AWK982962:AWK983056 BGG982962:BGG983056 BQC982962:BQC983056 BZY982962:BZY983056 CJU982962:CJU983056 CTQ982962:CTQ983056 DDM982962:DDM983056 DNI982962:DNI983056 DXE982962:DXE983056 EHA982962:EHA983056 EQW982962:EQW983056 FAS982962:FAS983056 FKO982962:FKO983056 FUK982962:FUK983056 GEG982962:GEG983056 GOC982962:GOC983056 GXY982962:GXY983056 HHU982962:HHU983056 HRQ982962:HRQ983056 IBM982962:IBM983056 ILI982962:ILI983056 IVE982962:IVE983056 JFA982962:JFA983056 JOW982962:JOW983056 JYS982962:JYS983056 KIO982962:KIO983056 KSK982962:KSK983056 LCG982962:LCG983056 LMC982962:LMC983056 LVY982962:LVY983056 MFU982962:MFU983056 MPQ982962:MPQ983056 MZM982962:MZM983056 NJI982962:NJI983056 NTE982962:NTE983056 ODA982962:ODA983056 OMW982962:OMW983056 OWS982962:OWS983056 PGO982962:PGO983056 PQK982962:PQK983056 QAG982962:QAG983056 QKC982962:QKC983056 QTY982962:QTY983056 RDU982962:RDU983056 RNQ982962:RNQ983056 RXM982962:RXM983056 SHI982962:SHI983056 SRE982962:SRE983056 TBA982962:TBA983056 TKW982962:TKW983056 TUS982962:TUS983056 UEO982962:UEO983056 UOK982962:UOK983056 UYG982962:UYG983056 VIC982962:VIC983056 VRY982962:VRY983056 WBU982962:WBU983056 WLQ982962:WLQ983056 JA8:JA67 WVM8:WVM67 WLQ8:WLQ67 WBU8:WBU67 VRY8:VRY67 VIC8:VIC67 UYG8:UYG67 UOK8:UOK67 UEO8:UEO67 TUS8:TUS67 TKW8:TKW67 TBA8:TBA67 SRE8:SRE67 SHI8:SHI67 RXM8:RXM67 RNQ8:RNQ67 RDU8:RDU67 QTY8:QTY67 QKC8:QKC67 QAG8:QAG67 PQK8:PQK67 PGO8:PGO67 OWS8:OWS67 OMW8:OMW67 ODA8:ODA67 NTE8:NTE67 NJI8:NJI67 MZM8:MZM67 MPQ8:MPQ67 MFU8:MFU67 LVY8:LVY67 LMC8:LMC67 LCG8:LCG67 KSK8:KSK67 KIO8:KIO67 JYS8:JYS67 JOW8:JOW67 JFA8:JFA67 IVE8:IVE67 ILI8:ILI67 IBM8:IBM67 HRQ8:HRQ67 HHU8:HHU67 GXY8:GXY67 GOC8:GOC67 GEG8:GEG67 FUK8:FUK67 FKO8:FKO67 FAS8:FAS67 EQW8:EQW67 EHA8:EHA67 DXE8:DXE67 DNI8:DNI67 DDM8:DDM67 CTQ8:CTQ67 CJU8:CJU67 BZY8:BZY67 BQC8:BQC67 BGG8:BGG67 AWK8:AWK67 AMO8:AMO67 ACS8:ACS67 SW8:SW67" xr:uid="{00000000-0002-0000-0400-000008000000}"/>
    <dataValidation type="list" allowBlank="1" showInputMessage="1" showErrorMessage="1" promptTitle="PROCESO" prompt="Seleccione el proceso." sqref="WVP982958:WVR982958 L65454:N65454 WBX982958:WBZ982958 VSB982958:VSD982958 VIF982958:VIH982958 UYJ982958:UYL982958 UON982958:UOP982958 UER982958:UET982958 TUV982958:TUX982958 TKZ982958:TLB982958 TBD982958:TBF982958 SRH982958:SRJ982958 SHL982958:SHN982958 RXP982958:RXR982958 RNT982958:RNV982958 RDX982958:RDZ982958 QUB982958:QUD982958 QKF982958:QKH982958 QAJ982958:QAL982958 PQN982958:PQP982958 PGR982958:PGT982958 OWV982958:OWX982958 OMZ982958:ONB982958 ODD982958:ODF982958 NTH982958:NTJ982958 NJL982958:NJN982958 MZP982958:MZR982958 MPT982958:MPV982958 MFX982958:MFZ982958 LWB982958:LWD982958 LMF982958:LMH982958 LCJ982958:LCL982958 KSN982958:KSP982958 KIR982958:KIT982958 JYV982958:JYX982958 JOZ982958:JPB982958 JFD982958:JFF982958 IVH982958:IVJ982958 ILL982958:ILN982958 IBP982958:IBR982958 HRT982958:HRV982958 HHX982958:HHZ982958 GYB982958:GYD982958 GOF982958:GOH982958 GEJ982958:GEL982958 FUN982958:FUP982958 FKR982958:FKT982958 FAV982958:FAX982958 EQZ982958:ERB982958 EHD982958:EHF982958 DXH982958:DXJ982958 DNL982958:DNN982958 DDP982958:DDR982958 CTT982958:CTV982958 CJX982958:CJZ982958 CAB982958:CAD982958 BQF982958:BQH982958 BGJ982958:BGL982958 AWN982958:AWP982958 AMR982958:AMT982958 ACV982958:ACX982958 SZ982958:TB982958 JD982958:JF982958 WLT982958:WLV982958 WVP917422:WVR917422 WLT917422:WLV917422 WBX917422:WBZ917422 VSB917422:VSD917422 VIF917422:VIH917422 UYJ917422:UYL917422 UON917422:UOP917422 UER917422:UET917422 TUV917422:TUX917422 TKZ917422:TLB917422 TBD917422:TBF917422 SRH917422:SRJ917422 SHL917422:SHN917422 RXP917422:RXR917422 RNT917422:RNV917422 RDX917422:RDZ917422 QUB917422:QUD917422 QKF917422:QKH917422 QAJ917422:QAL917422 PQN917422:PQP917422 PGR917422:PGT917422 OWV917422:OWX917422 OMZ917422:ONB917422 ODD917422:ODF917422 NTH917422:NTJ917422 NJL917422:NJN917422 MZP917422:MZR917422 MPT917422:MPV917422 MFX917422:MFZ917422 LWB917422:LWD917422 LMF917422:LMH917422 LCJ917422:LCL917422 KSN917422:KSP917422 KIR917422:KIT917422 JYV917422:JYX917422 JOZ917422:JPB917422 JFD917422:JFF917422 IVH917422:IVJ917422 ILL917422:ILN917422 IBP917422:IBR917422 HRT917422:HRV917422 HHX917422:HHZ917422 GYB917422:GYD917422 GOF917422:GOH917422 GEJ917422:GEL917422 FUN917422:FUP917422 FKR917422:FKT917422 FAV917422:FAX917422 EQZ917422:ERB917422 EHD917422:EHF917422 DXH917422:DXJ917422 DNL917422:DNN917422 DDP917422:DDR917422 CTT917422:CTV917422 CJX917422:CJZ917422 CAB917422:CAD917422 BQF917422:BQH917422 BGJ917422:BGL917422 AWN917422:AWP917422 AMR917422:AMT917422 ACV917422:ACX917422 SZ917422:TB917422 JD917422:JF917422 L982958:N982958 WVP851886:WVR851886 WLT851886:WLV851886 WBX851886:WBZ851886 VSB851886:VSD851886 VIF851886:VIH851886 UYJ851886:UYL851886 UON851886:UOP851886 UER851886:UET851886 TUV851886:TUX851886 TKZ851886:TLB851886 TBD851886:TBF851886 SRH851886:SRJ851886 SHL851886:SHN851886 RXP851886:RXR851886 RNT851886:RNV851886 RDX851886:RDZ851886 QUB851886:QUD851886 QKF851886:QKH851886 QAJ851886:QAL851886 PQN851886:PQP851886 PGR851886:PGT851886 OWV851886:OWX851886 OMZ851886:ONB851886 ODD851886:ODF851886 NTH851886:NTJ851886 NJL851886:NJN851886 MZP851886:MZR851886 MPT851886:MPV851886 MFX851886:MFZ851886 LWB851886:LWD851886 LMF851886:LMH851886 LCJ851886:LCL851886 KSN851886:KSP851886 KIR851886:KIT851886 JYV851886:JYX851886 JOZ851886:JPB851886 JFD851886:JFF851886 IVH851886:IVJ851886 ILL851886:ILN851886 IBP851886:IBR851886 HRT851886:HRV851886 HHX851886:HHZ851886 GYB851886:GYD851886 GOF851886:GOH851886 GEJ851886:GEL851886 FUN851886:FUP851886 FKR851886:FKT851886 FAV851886:FAX851886 EQZ851886:ERB851886 EHD851886:EHF851886 DXH851886:DXJ851886 DNL851886:DNN851886 DDP851886:DDR851886 CTT851886:CTV851886 CJX851886:CJZ851886 CAB851886:CAD851886 BQF851886:BQH851886 BGJ851886:BGL851886 AWN851886:AWP851886 AMR851886:AMT851886 ACV851886:ACX851886 SZ851886:TB851886 JD851886:JF851886 L917422:N917422 WVP786350:WVR786350 WLT786350:WLV786350 WBX786350:WBZ786350 VSB786350:VSD786350 VIF786350:VIH786350 UYJ786350:UYL786350 UON786350:UOP786350 UER786350:UET786350 TUV786350:TUX786350 TKZ786350:TLB786350 TBD786350:TBF786350 SRH786350:SRJ786350 SHL786350:SHN786350 RXP786350:RXR786350 RNT786350:RNV786350 RDX786350:RDZ786350 QUB786350:QUD786350 QKF786350:QKH786350 QAJ786350:QAL786350 PQN786350:PQP786350 PGR786350:PGT786350 OWV786350:OWX786350 OMZ786350:ONB786350 ODD786350:ODF786350 NTH786350:NTJ786350 NJL786350:NJN786350 MZP786350:MZR786350 MPT786350:MPV786350 MFX786350:MFZ786350 LWB786350:LWD786350 LMF786350:LMH786350 LCJ786350:LCL786350 KSN786350:KSP786350 KIR786350:KIT786350 JYV786350:JYX786350 JOZ786350:JPB786350 JFD786350:JFF786350 IVH786350:IVJ786350 ILL786350:ILN786350 IBP786350:IBR786350 HRT786350:HRV786350 HHX786350:HHZ786350 GYB786350:GYD786350 GOF786350:GOH786350 GEJ786350:GEL786350 FUN786350:FUP786350 FKR786350:FKT786350 FAV786350:FAX786350 EQZ786350:ERB786350 EHD786350:EHF786350 DXH786350:DXJ786350 DNL786350:DNN786350 DDP786350:DDR786350 CTT786350:CTV786350 CJX786350:CJZ786350 CAB786350:CAD786350 BQF786350:BQH786350 BGJ786350:BGL786350 AWN786350:AWP786350 AMR786350:AMT786350 ACV786350:ACX786350 SZ786350:TB786350 JD786350:JF786350 L851886:N851886 WVP720814:WVR720814 WLT720814:WLV720814 WBX720814:WBZ720814 VSB720814:VSD720814 VIF720814:VIH720814 UYJ720814:UYL720814 UON720814:UOP720814 UER720814:UET720814 TUV720814:TUX720814 TKZ720814:TLB720814 TBD720814:TBF720814 SRH720814:SRJ720814 SHL720814:SHN720814 RXP720814:RXR720814 RNT720814:RNV720814 RDX720814:RDZ720814 QUB720814:QUD720814 QKF720814:QKH720814 QAJ720814:QAL720814 PQN720814:PQP720814 PGR720814:PGT720814 OWV720814:OWX720814 OMZ720814:ONB720814 ODD720814:ODF720814 NTH720814:NTJ720814 NJL720814:NJN720814 MZP720814:MZR720814 MPT720814:MPV720814 MFX720814:MFZ720814 LWB720814:LWD720814 LMF720814:LMH720814 LCJ720814:LCL720814 KSN720814:KSP720814 KIR720814:KIT720814 JYV720814:JYX720814 JOZ720814:JPB720814 JFD720814:JFF720814 IVH720814:IVJ720814 ILL720814:ILN720814 IBP720814:IBR720814 HRT720814:HRV720814 HHX720814:HHZ720814 GYB720814:GYD720814 GOF720814:GOH720814 GEJ720814:GEL720814 FUN720814:FUP720814 FKR720814:FKT720814 FAV720814:FAX720814 EQZ720814:ERB720814 EHD720814:EHF720814 DXH720814:DXJ720814 DNL720814:DNN720814 DDP720814:DDR720814 CTT720814:CTV720814 CJX720814:CJZ720814 CAB720814:CAD720814 BQF720814:BQH720814 BGJ720814:BGL720814 AWN720814:AWP720814 AMR720814:AMT720814 ACV720814:ACX720814 SZ720814:TB720814 JD720814:JF720814 L786350:N786350 WVP655278:WVR655278 WLT655278:WLV655278 WBX655278:WBZ655278 VSB655278:VSD655278 VIF655278:VIH655278 UYJ655278:UYL655278 UON655278:UOP655278 UER655278:UET655278 TUV655278:TUX655278 TKZ655278:TLB655278 TBD655278:TBF655278 SRH655278:SRJ655278 SHL655278:SHN655278 RXP655278:RXR655278 RNT655278:RNV655278 RDX655278:RDZ655278 QUB655278:QUD655278 QKF655278:QKH655278 QAJ655278:QAL655278 PQN655278:PQP655278 PGR655278:PGT655278 OWV655278:OWX655278 OMZ655278:ONB655278 ODD655278:ODF655278 NTH655278:NTJ655278 NJL655278:NJN655278 MZP655278:MZR655278 MPT655278:MPV655278 MFX655278:MFZ655278 LWB655278:LWD655278 LMF655278:LMH655278 LCJ655278:LCL655278 KSN655278:KSP655278 KIR655278:KIT655278 JYV655278:JYX655278 JOZ655278:JPB655278 JFD655278:JFF655278 IVH655278:IVJ655278 ILL655278:ILN655278 IBP655278:IBR655278 HRT655278:HRV655278 HHX655278:HHZ655278 GYB655278:GYD655278 GOF655278:GOH655278 GEJ655278:GEL655278 FUN655278:FUP655278 FKR655278:FKT655278 FAV655278:FAX655278 EQZ655278:ERB655278 EHD655278:EHF655278 DXH655278:DXJ655278 DNL655278:DNN655278 DDP655278:DDR655278 CTT655278:CTV655278 CJX655278:CJZ655278 CAB655278:CAD655278 BQF655278:BQH655278 BGJ655278:BGL655278 AWN655278:AWP655278 AMR655278:AMT655278 ACV655278:ACX655278 SZ655278:TB655278 JD655278:JF655278 L720814:N720814 WVP589742:WVR589742 WLT589742:WLV589742 WBX589742:WBZ589742 VSB589742:VSD589742 VIF589742:VIH589742 UYJ589742:UYL589742 UON589742:UOP589742 UER589742:UET589742 TUV589742:TUX589742 TKZ589742:TLB589742 TBD589742:TBF589742 SRH589742:SRJ589742 SHL589742:SHN589742 RXP589742:RXR589742 RNT589742:RNV589742 RDX589742:RDZ589742 QUB589742:QUD589742 QKF589742:QKH589742 QAJ589742:QAL589742 PQN589742:PQP589742 PGR589742:PGT589742 OWV589742:OWX589742 OMZ589742:ONB589742 ODD589742:ODF589742 NTH589742:NTJ589742 NJL589742:NJN589742 MZP589742:MZR589742 MPT589742:MPV589742 MFX589742:MFZ589742 LWB589742:LWD589742 LMF589742:LMH589742 LCJ589742:LCL589742 KSN589742:KSP589742 KIR589742:KIT589742 JYV589742:JYX589742 JOZ589742:JPB589742 JFD589742:JFF589742 IVH589742:IVJ589742 ILL589742:ILN589742 IBP589742:IBR589742 HRT589742:HRV589742 HHX589742:HHZ589742 GYB589742:GYD589742 GOF589742:GOH589742 GEJ589742:GEL589742 FUN589742:FUP589742 FKR589742:FKT589742 FAV589742:FAX589742 EQZ589742:ERB589742 EHD589742:EHF589742 DXH589742:DXJ589742 DNL589742:DNN589742 DDP589742:DDR589742 CTT589742:CTV589742 CJX589742:CJZ589742 CAB589742:CAD589742 BQF589742:BQH589742 BGJ589742:BGL589742 AWN589742:AWP589742 AMR589742:AMT589742 ACV589742:ACX589742 SZ589742:TB589742 JD589742:JF589742 L655278:N655278 WVP524206:WVR524206 WLT524206:WLV524206 WBX524206:WBZ524206 VSB524206:VSD524206 VIF524206:VIH524206 UYJ524206:UYL524206 UON524206:UOP524206 UER524206:UET524206 TUV524206:TUX524206 TKZ524206:TLB524206 TBD524206:TBF524206 SRH524206:SRJ524206 SHL524206:SHN524206 RXP524206:RXR524206 RNT524206:RNV524206 RDX524206:RDZ524206 QUB524206:QUD524206 QKF524206:QKH524206 QAJ524206:QAL524206 PQN524206:PQP524206 PGR524206:PGT524206 OWV524206:OWX524206 OMZ524206:ONB524206 ODD524206:ODF524206 NTH524206:NTJ524206 NJL524206:NJN524206 MZP524206:MZR524206 MPT524206:MPV524206 MFX524206:MFZ524206 LWB524206:LWD524206 LMF524206:LMH524206 LCJ524206:LCL524206 KSN524206:KSP524206 KIR524206:KIT524206 JYV524206:JYX524206 JOZ524206:JPB524206 JFD524206:JFF524206 IVH524206:IVJ524206 ILL524206:ILN524206 IBP524206:IBR524206 HRT524206:HRV524206 HHX524206:HHZ524206 GYB524206:GYD524206 GOF524206:GOH524206 GEJ524206:GEL524206 FUN524206:FUP524206 FKR524206:FKT524206 FAV524206:FAX524206 EQZ524206:ERB524206 EHD524206:EHF524206 DXH524206:DXJ524206 DNL524206:DNN524206 DDP524206:DDR524206 CTT524206:CTV524206 CJX524206:CJZ524206 CAB524206:CAD524206 BQF524206:BQH524206 BGJ524206:BGL524206 AWN524206:AWP524206 AMR524206:AMT524206 ACV524206:ACX524206 SZ524206:TB524206 JD524206:JF524206 L589742:N589742 WVP458670:WVR458670 WLT458670:WLV458670 WBX458670:WBZ458670 VSB458670:VSD458670 VIF458670:VIH458670 UYJ458670:UYL458670 UON458670:UOP458670 UER458670:UET458670 TUV458670:TUX458670 TKZ458670:TLB458670 TBD458670:TBF458670 SRH458670:SRJ458670 SHL458670:SHN458670 RXP458670:RXR458670 RNT458670:RNV458670 RDX458670:RDZ458670 QUB458670:QUD458670 QKF458670:QKH458670 QAJ458670:QAL458670 PQN458670:PQP458670 PGR458670:PGT458670 OWV458670:OWX458670 OMZ458670:ONB458670 ODD458670:ODF458670 NTH458670:NTJ458670 NJL458670:NJN458670 MZP458670:MZR458670 MPT458670:MPV458670 MFX458670:MFZ458670 LWB458670:LWD458670 LMF458670:LMH458670 LCJ458670:LCL458670 KSN458670:KSP458670 KIR458670:KIT458670 JYV458670:JYX458670 JOZ458670:JPB458670 JFD458670:JFF458670 IVH458670:IVJ458670 ILL458670:ILN458670 IBP458670:IBR458670 HRT458670:HRV458670 HHX458670:HHZ458670 GYB458670:GYD458670 GOF458670:GOH458670 GEJ458670:GEL458670 FUN458670:FUP458670 FKR458670:FKT458670 FAV458670:FAX458670 EQZ458670:ERB458670 EHD458670:EHF458670 DXH458670:DXJ458670 DNL458670:DNN458670 DDP458670:DDR458670 CTT458670:CTV458670 CJX458670:CJZ458670 CAB458670:CAD458670 BQF458670:BQH458670 BGJ458670:BGL458670 AWN458670:AWP458670 AMR458670:AMT458670 ACV458670:ACX458670 SZ458670:TB458670 JD458670:JF458670 L524206:N524206 WVP393134:WVR393134 WLT393134:WLV393134 WBX393134:WBZ393134 VSB393134:VSD393134 VIF393134:VIH393134 UYJ393134:UYL393134 UON393134:UOP393134 UER393134:UET393134 TUV393134:TUX393134 TKZ393134:TLB393134 TBD393134:TBF393134 SRH393134:SRJ393134 SHL393134:SHN393134 RXP393134:RXR393134 RNT393134:RNV393134 RDX393134:RDZ393134 QUB393134:QUD393134 QKF393134:QKH393134 QAJ393134:QAL393134 PQN393134:PQP393134 PGR393134:PGT393134 OWV393134:OWX393134 OMZ393134:ONB393134 ODD393134:ODF393134 NTH393134:NTJ393134 NJL393134:NJN393134 MZP393134:MZR393134 MPT393134:MPV393134 MFX393134:MFZ393134 LWB393134:LWD393134 LMF393134:LMH393134 LCJ393134:LCL393134 KSN393134:KSP393134 KIR393134:KIT393134 JYV393134:JYX393134 JOZ393134:JPB393134 JFD393134:JFF393134 IVH393134:IVJ393134 ILL393134:ILN393134 IBP393134:IBR393134 HRT393134:HRV393134 HHX393134:HHZ393134 GYB393134:GYD393134 GOF393134:GOH393134 GEJ393134:GEL393134 FUN393134:FUP393134 FKR393134:FKT393134 FAV393134:FAX393134 EQZ393134:ERB393134 EHD393134:EHF393134 DXH393134:DXJ393134 DNL393134:DNN393134 DDP393134:DDR393134 CTT393134:CTV393134 CJX393134:CJZ393134 CAB393134:CAD393134 BQF393134:BQH393134 BGJ393134:BGL393134 AWN393134:AWP393134 AMR393134:AMT393134 ACV393134:ACX393134 SZ393134:TB393134 JD393134:JF393134 L458670:N458670 WVP327598:WVR327598 WLT327598:WLV327598 WBX327598:WBZ327598 VSB327598:VSD327598 VIF327598:VIH327598 UYJ327598:UYL327598 UON327598:UOP327598 UER327598:UET327598 TUV327598:TUX327598 TKZ327598:TLB327598 TBD327598:TBF327598 SRH327598:SRJ327598 SHL327598:SHN327598 RXP327598:RXR327598 RNT327598:RNV327598 RDX327598:RDZ327598 QUB327598:QUD327598 QKF327598:QKH327598 QAJ327598:QAL327598 PQN327598:PQP327598 PGR327598:PGT327598 OWV327598:OWX327598 OMZ327598:ONB327598 ODD327598:ODF327598 NTH327598:NTJ327598 NJL327598:NJN327598 MZP327598:MZR327598 MPT327598:MPV327598 MFX327598:MFZ327598 LWB327598:LWD327598 LMF327598:LMH327598 LCJ327598:LCL327598 KSN327598:KSP327598 KIR327598:KIT327598 JYV327598:JYX327598 JOZ327598:JPB327598 JFD327598:JFF327598 IVH327598:IVJ327598 ILL327598:ILN327598 IBP327598:IBR327598 HRT327598:HRV327598 HHX327598:HHZ327598 GYB327598:GYD327598 GOF327598:GOH327598 GEJ327598:GEL327598 FUN327598:FUP327598 FKR327598:FKT327598 FAV327598:FAX327598 EQZ327598:ERB327598 EHD327598:EHF327598 DXH327598:DXJ327598 DNL327598:DNN327598 DDP327598:DDR327598 CTT327598:CTV327598 CJX327598:CJZ327598 CAB327598:CAD327598 BQF327598:BQH327598 BGJ327598:BGL327598 AWN327598:AWP327598 AMR327598:AMT327598 ACV327598:ACX327598 SZ327598:TB327598 JD327598:JF327598 L393134:N393134 WVP262062:WVR262062 WLT262062:WLV262062 WBX262062:WBZ262062 VSB262062:VSD262062 VIF262062:VIH262062 UYJ262062:UYL262062 UON262062:UOP262062 UER262062:UET262062 TUV262062:TUX262062 TKZ262062:TLB262062 TBD262062:TBF262062 SRH262062:SRJ262062 SHL262062:SHN262062 RXP262062:RXR262062 RNT262062:RNV262062 RDX262062:RDZ262062 QUB262062:QUD262062 QKF262062:QKH262062 QAJ262062:QAL262062 PQN262062:PQP262062 PGR262062:PGT262062 OWV262062:OWX262062 OMZ262062:ONB262062 ODD262062:ODF262062 NTH262062:NTJ262062 NJL262062:NJN262062 MZP262062:MZR262062 MPT262062:MPV262062 MFX262062:MFZ262062 LWB262062:LWD262062 LMF262062:LMH262062 LCJ262062:LCL262062 KSN262062:KSP262062 KIR262062:KIT262062 JYV262062:JYX262062 JOZ262062:JPB262062 JFD262062:JFF262062 IVH262062:IVJ262062 ILL262062:ILN262062 IBP262062:IBR262062 HRT262062:HRV262062 HHX262062:HHZ262062 GYB262062:GYD262062 GOF262062:GOH262062 GEJ262062:GEL262062 FUN262062:FUP262062 FKR262062:FKT262062 FAV262062:FAX262062 EQZ262062:ERB262062 EHD262062:EHF262062 DXH262062:DXJ262062 DNL262062:DNN262062 DDP262062:DDR262062 CTT262062:CTV262062 CJX262062:CJZ262062 CAB262062:CAD262062 BQF262062:BQH262062 BGJ262062:BGL262062 AWN262062:AWP262062 AMR262062:AMT262062 ACV262062:ACX262062 SZ262062:TB262062 JD262062:JF262062 L327598:N327598 WVP196526:WVR196526 WLT196526:WLV196526 WBX196526:WBZ196526 VSB196526:VSD196526 VIF196526:VIH196526 UYJ196526:UYL196526 UON196526:UOP196526 UER196526:UET196526 TUV196526:TUX196526 TKZ196526:TLB196526 TBD196526:TBF196526 SRH196526:SRJ196526 SHL196526:SHN196526 RXP196526:RXR196526 RNT196526:RNV196526 RDX196526:RDZ196526 QUB196526:QUD196526 QKF196526:QKH196526 QAJ196526:QAL196526 PQN196526:PQP196526 PGR196526:PGT196526 OWV196526:OWX196526 OMZ196526:ONB196526 ODD196526:ODF196526 NTH196526:NTJ196526 NJL196526:NJN196526 MZP196526:MZR196526 MPT196526:MPV196526 MFX196526:MFZ196526 LWB196526:LWD196526 LMF196526:LMH196526 LCJ196526:LCL196526 KSN196526:KSP196526 KIR196526:KIT196526 JYV196526:JYX196526 JOZ196526:JPB196526 JFD196526:JFF196526 IVH196526:IVJ196526 ILL196526:ILN196526 IBP196526:IBR196526 HRT196526:HRV196526 HHX196526:HHZ196526 GYB196526:GYD196526 GOF196526:GOH196526 GEJ196526:GEL196526 FUN196526:FUP196526 FKR196526:FKT196526 FAV196526:FAX196526 EQZ196526:ERB196526 EHD196526:EHF196526 DXH196526:DXJ196526 DNL196526:DNN196526 DDP196526:DDR196526 CTT196526:CTV196526 CJX196526:CJZ196526 CAB196526:CAD196526 BQF196526:BQH196526 BGJ196526:BGL196526 AWN196526:AWP196526 AMR196526:AMT196526 ACV196526:ACX196526 SZ196526:TB196526 JD196526:JF196526 L262062:N262062 WVP130990:WVR130990 WLT130990:WLV130990 WBX130990:WBZ130990 VSB130990:VSD130990 VIF130990:VIH130990 UYJ130990:UYL130990 UON130990:UOP130990 UER130990:UET130990 TUV130990:TUX130990 TKZ130990:TLB130990 TBD130990:TBF130990 SRH130990:SRJ130990 SHL130990:SHN130990 RXP130990:RXR130990 RNT130990:RNV130990 RDX130990:RDZ130990 QUB130990:QUD130990 QKF130990:QKH130990 QAJ130990:QAL130990 PQN130990:PQP130990 PGR130990:PGT130990 OWV130990:OWX130990 OMZ130990:ONB130990 ODD130990:ODF130990 NTH130990:NTJ130990 NJL130990:NJN130990 MZP130990:MZR130990 MPT130990:MPV130990 MFX130990:MFZ130990 LWB130990:LWD130990 LMF130990:LMH130990 LCJ130990:LCL130990 KSN130990:KSP130990 KIR130990:KIT130990 JYV130990:JYX130990 JOZ130990:JPB130990 JFD130990:JFF130990 IVH130990:IVJ130990 ILL130990:ILN130990 IBP130990:IBR130990 HRT130990:HRV130990 HHX130990:HHZ130990 GYB130990:GYD130990 GOF130990:GOH130990 GEJ130990:GEL130990 FUN130990:FUP130990 FKR130990:FKT130990 FAV130990:FAX130990 EQZ130990:ERB130990 EHD130990:EHF130990 DXH130990:DXJ130990 DNL130990:DNN130990 DDP130990:DDR130990 CTT130990:CTV130990 CJX130990:CJZ130990 CAB130990:CAD130990 BQF130990:BQH130990 BGJ130990:BGL130990 AWN130990:AWP130990 AMR130990:AMT130990 ACV130990:ACX130990 SZ130990:TB130990 JD130990:JF130990 L196526:N196526 WVP65454:WVR65454 WLT65454:WLV65454 WBX65454:WBZ65454 VSB65454:VSD65454 VIF65454:VIH65454 UYJ65454:UYL65454 UON65454:UOP65454 UER65454:UET65454 TUV65454:TUX65454 TKZ65454:TLB65454 TBD65454:TBF65454 SRH65454:SRJ65454 SHL65454:SHN65454 RXP65454:RXR65454 RNT65454:RNV65454 RDX65454:RDZ65454 QUB65454:QUD65454 QKF65454:QKH65454 QAJ65454:QAL65454 PQN65454:PQP65454 PGR65454:PGT65454 OWV65454:OWX65454 OMZ65454:ONB65454 ODD65454:ODF65454 NTH65454:NTJ65454 NJL65454:NJN65454 MZP65454:MZR65454 MPT65454:MPV65454 MFX65454:MFZ65454 LWB65454:LWD65454 LMF65454:LMH65454 LCJ65454:LCL65454 KSN65454:KSP65454 KIR65454:KIT65454 JYV65454:JYX65454 JOZ65454:JPB65454 JFD65454:JFF65454 IVH65454:IVJ65454 ILL65454:ILN65454 IBP65454:IBR65454 HRT65454:HRV65454 HHX65454:HHZ65454 GYB65454:GYD65454 GOF65454:GOH65454 GEJ65454:GEL65454 FUN65454:FUP65454 FKR65454:FKT65454 FAV65454:FAX65454 EQZ65454:ERB65454 EHD65454:EHF65454 DXH65454:DXJ65454 DNL65454:DNN65454 DDP65454:DDR65454 CTT65454:CTV65454 CJX65454:CJZ65454 CAB65454:CAD65454 BQF65454:BQH65454 BGJ65454:BGL65454 AWN65454:AWP65454 AMR65454:AMT65454 ACV65454:ACX65454 SZ65454:TB65454 JD65454:JF65454 L130990:N130990" xr:uid="{00000000-0002-0000-0400-000009000000}">
      <formula1>$Q$2:$BU$2</formula1>
    </dataValidation>
    <dataValidation type="list" allowBlank="1" showInputMessage="1" showErrorMessage="1" promptTitle="CATEGORÍA" prompt="Cada uno de los grupos básicos en que puede incluirse o calificarse un riesgo. Seleccione la categoría a que pertence el riesgo. " sqref="WLP982962:WLP983056 WBT8:WBT67 WLP8:WLP67 WVL8:WVL67 IZ8:IZ67 SV8:SV67 ACR8:ACR67 AMN8:AMN67 AWJ8:AWJ67 BGF8:BGF67 BQB8:BQB67 BZX8:BZX67 CJT8:CJT67 CTP8:CTP67 DDL8:DDL67 DNH8:DNH67 DXD8:DXD67 EGZ8:EGZ67 EQV8:EQV67 FAR8:FAR67 FKN8:FKN67 FUJ8:FUJ67 GEF8:GEF67 GOB8:GOB67 GXX8:GXX67 HHT8:HHT67 HRP8:HRP67 IBL8:IBL67 ILH8:ILH67 IVD8:IVD67 JEZ8:JEZ67 JOV8:JOV67 JYR8:JYR67 KIN8:KIN67 KSJ8:KSJ67 LCF8:LCF67 LMB8:LMB67 LVX8:LVX67 MFT8:MFT67 MPP8:MPP67 MZL8:MZL67 NJH8:NJH67 NTD8:NTD67 OCZ8:OCZ67 OMV8:OMV67 OWR8:OWR67 PGN8:PGN67 PQJ8:PQJ67 QAF8:QAF67 QKB8:QKB67 QTX8:QTX67 RDT8:RDT67 RNP8:RNP67 RXL8:RXL67 SHH8:SHH67 SRD8:SRD67 TAZ8:TAZ67 TKV8:TKV67 TUR8:TUR67 UEN8:UEN67 UOJ8:UOJ67 UYF8:UYF67 VIB8:VIB67 VRX8:VRX67 WBT982962:WBT983056 VRX982962:VRX983056 VIB982962:VIB983056 UYF982962:UYF983056 UOJ982962:UOJ983056 UEN982962:UEN983056 TUR982962:TUR983056 TKV982962:TKV983056 TAZ982962:TAZ983056 SRD982962:SRD983056 SHH982962:SHH983056 RXL982962:RXL983056 RNP982962:RNP983056 RDT982962:RDT983056 QTX982962:QTX983056 QKB982962:QKB983056 QAF982962:QAF983056 PQJ982962:PQJ983056 PGN982962:PGN983056 OWR982962:OWR983056 OMV982962:OMV983056 OCZ982962:OCZ983056 NTD982962:NTD983056 NJH982962:NJH983056 MZL982962:MZL983056 MPP982962:MPP983056 MFT982962:MFT983056 LVX982962:LVX983056 LMB982962:LMB983056 LCF982962:LCF983056 KSJ982962:KSJ983056 KIN982962:KIN983056 JYR982962:JYR983056 JOV982962:JOV983056 JEZ982962:JEZ983056 IVD982962:IVD983056 ILH982962:ILH983056 IBL982962:IBL983056 HRP982962:HRP983056 HHT982962:HHT983056 GXX982962:GXX983056 GOB982962:GOB983056 GEF982962:GEF983056 FUJ982962:FUJ983056 FKN982962:FKN983056 FAR982962:FAR983056 EQV982962:EQV983056 EGZ982962:EGZ983056 DXD982962:DXD983056 DNH982962:DNH983056 DDL982962:DDL983056 CTP982962:CTP983056 CJT982962:CJT983056 BZX982962:BZX983056 BQB982962:BQB983056 BGF982962:BGF983056 AWJ982962:AWJ983056 AMN982962:AMN983056 ACR982962:ACR983056 SV982962:SV983056 IZ982962:IZ983056 D982962:F983056 WVL917426:WVL917520 WLP917426:WLP917520 WBT917426:WBT917520 VRX917426:VRX917520 VIB917426:VIB917520 UYF917426:UYF917520 UOJ917426:UOJ917520 UEN917426:UEN917520 TUR917426:TUR917520 TKV917426:TKV917520 TAZ917426:TAZ917520 SRD917426:SRD917520 SHH917426:SHH917520 RXL917426:RXL917520 RNP917426:RNP917520 RDT917426:RDT917520 QTX917426:QTX917520 QKB917426:QKB917520 QAF917426:QAF917520 PQJ917426:PQJ917520 PGN917426:PGN917520 OWR917426:OWR917520 OMV917426:OMV917520 OCZ917426:OCZ917520 NTD917426:NTD917520 NJH917426:NJH917520 MZL917426:MZL917520 MPP917426:MPP917520 MFT917426:MFT917520 LVX917426:LVX917520 LMB917426:LMB917520 LCF917426:LCF917520 KSJ917426:KSJ917520 KIN917426:KIN917520 JYR917426:JYR917520 JOV917426:JOV917520 JEZ917426:JEZ917520 IVD917426:IVD917520 ILH917426:ILH917520 IBL917426:IBL917520 HRP917426:HRP917520 HHT917426:HHT917520 GXX917426:GXX917520 GOB917426:GOB917520 GEF917426:GEF917520 FUJ917426:FUJ917520 FKN917426:FKN917520 FAR917426:FAR917520 EQV917426:EQV917520 EGZ917426:EGZ917520 DXD917426:DXD917520 DNH917426:DNH917520 DDL917426:DDL917520 CTP917426:CTP917520 CJT917426:CJT917520 BZX917426:BZX917520 BQB917426:BQB917520 BGF917426:BGF917520 AWJ917426:AWJ917520 AMN917426:AMN917520 ACR917426:ACR917520 SV917426:SV917520 IZ917426:IZ917520 D917426:F917520 WVL851890:WVL851984 WLP851890:WLP851984 WBT851890:WBT851984 VRX851890:VRX851984 VIB851890:VIB851984 UYF851890:UYF851984 UOJ851890:UOJ851984 UEN851890:UEN851984 TUR851890:TUR851984 TKV851890:TKV851984 TAZ851890:TAZ851984 SRD851890:SRD851984 SHH851890:SHH851984 RXL851890:RXL851984 RNP851890:RNP851984 RDT851890:RDT851984 QTX851890:QTX851984 QKB851890:QKB851984 QAF851890:QAF851984 PQJ851890:PQJ851984 PGN851890:PGN851984 OWR851890:OWR851984 OMV851890:OMV851984 OCZ851890:OCZ851984 NTD851890:NTD851984 NJH851890:NJH851984 MZL851890:MZL851984 MPP851890:MPP851984 MFT851890:MFT851984 LVX851890:LVX851984 LMB851890:LMB851984 LCF851890:LCF851984 KSJ851890:KSJ851984 KIN851890:KIN851984 JYR851890:JYR851984 JOV851890:JOV851984 JEZ851890:JEZ851984 IVD851890:IVD851984 ILH851890:ILH851984 IBL851890:IBL851984 HRP851890:HRP851984 HHT851890:HHT851984 GXX851890:GXX851984 GOB851890:GOB851984 GEF851890:GEF851984 FUJ851890:FUJ851984 FKN851890:FKN851984 FAR851890:FAR851984 EQV851890:EQV851984 EGZ851890:EGZ851984 DXD851890:DXD851984 DNH851890:DNH851984 DDL851890:DDL851984 CTP851890:CTP851984 CJT851890:CJT851984 BZX851890:BZX851984 BQB851890:BQB851984 BGF851890:BGF851984 AWJ851890:AWJ851984 AMN851890:AMN851984 ACR851890:ACR851984 SV851890:SV851984 IZ851890:IZ851984 D851890:F851984 WVL786354:WVL786448 WLP786354:WLP786448 WBT786354:WBT786448 VRX786354:VRX786448 VIB786354:VIB786448 UYF786354:UYF786448 UOJ786354:UOJ786448 UEN786354:UEN786448 TUR786354:TUR786448 TKV786354:TKV786448 TAZ786354:TAZ786448 SRD786354:SRD786448 SHH786354:SHH786448 RXL786354:RXL786448 RNP786354:RNP786448 RDT786354:RDT786448 QTX786354:QTX786448 QKB786354:QKB786448 QAF786354:QAF786448 PQJ786354:PQJ786448 PGN786354:PGN786448 OWR786354:OWR786448 OMV786354:OMV786448 OCZ786354:OCZ786448 NTD786354:NTD786448 NJH786354:NJH786448 MZL786354:MZL786448 MPP786354:MPP786448 MFT786354:MFT786448 LVX786354:LVX786448 LMB786354:LMB786448 LCF786354:LCF786448 KSJ786354:KSJ786448 KIN786354:KIN786448 JYR786354:JYR786448 JOV786354:JOV786448 JEZ786354:JEZ786448 IVD786354:IVD786448 ILH786354:ILH786448 IBL786354:IBL786448 HRP786354:HRP786448 HHT786354:HHT786448 GXX786354:GXX786448 GOB786354:GOB786448 GEF786354:GEF786448 FUJ786354:FUJ786448 FKN786354:FKN786448 FAR786354:FAR786448 EQV786354:EQV786448 EGZ786354:EGZ786448 DXD786354:DXD786448 DNH786354:DNH786448 DDL786354:DDL786448 CTP786354:CTP786448 CJT786354:CJT786448 BZX786354:BZX786448 BQB786354:BQB786448 BGF786354:BGF786448 AWJ786354:AWJ786448 AMN786354:AMN786448 ACR786354:ACR786448 SV786354:SV786448 IZ786354:IZ786448 D786354:F786448 WVL720818:WVL720912 WLP720818:WLP720912 WBT720818:WBT720912 VRX720818:VRX720912 VIB720818:VIB720912 UYF720818:UYF720912 UOJ720818:UOJ720912 UEN720818:UEN720912 TUR720818:TUR720912 TKV720818:TKV720912 TAZ720818:TAZ720912 SRD720818:SRD720912 SHH720818:SHH720912 RXL720818:RXL720912 RNP720818:RNP720912 RDT720818:RDT720912 QTX720818:QTX720912 QKB720818:QKB720912 QAF720818:QAF720912 PQJ720818:PQJ720912 PGN720818:PGN720912 OWR720818:OWR720912 OMV720818:OMV720912 OCZ720818:OCZ720912 NTD720818:NTD720912 NJH720818:NJH720912 MZL720818:MZL720912 MPP720818:MPP720912 MFT720818:MFT720912 LVX720818:LVX720912 LMB720818:LMB720912 LCF720818:LCF720912 KSJ720818:KSJ720912 KIN720818:KIN720912 JYR720818:JYR720912 JOV720818:JOV720912 JEZ720818:JEZ720912 IVD720818:IVD720912 ILH720818:ILH720912 IBL720818:IBL720912 HRP720818:HRP720912 HHT720818:HHT720912 GXX720818:GXX720912 GOB720818:GOB720912 GEF720818:GEF720912 FUJ720818:FUJ720912 FKN720818:FKN720912 FAR720818:FAR720912 EQV720818:EQV720912 EGZ720818:EGZ720912 DXD720818:DXD720912 DNH720818:DNH720912 DDL720818:DDL720912 CTP720818:CTP720912 CJT720818:CJT720912 BZX720818:BZX720912 BQB720818:BQB720912 BGF720818:BGF720912 AWJ720818:AWJ720912 AMN720818:AMN720912 ACR720818:ACR720912 SV720818:SV720912 IZ720818:IZ720912 D720818:F720912 WVL655282:WVL655376 WLP655282:WLP655376 WBT655282:WBT655376 VRX655282:VRX655376 VIB655282:VIB655376 UYF655282:UYF655376 UOJ655282:UOJ655376 UEN655282:UEN655376 TUR655282:TUR655376 TKV655282:TKV655376 TAZ655282:TAZ655376 SRD655282:SRD655376 SHH655282:SHH655376 RXL655282:RXL655376 RNP655282:RNP655376 RDT655282:RDT655376 QTX655282:QTX655376 QKB655282:QKB655376 QAF655282:QAF655376 PQJ655282:PQJ655376 PGN655282:PGN655376 OWR655282:OWR655376 OMV655282:OMV655376 OCZ655282:OCZ655376 NTD655282:NTD655376 NJH655282:NJH655376 MZL655282:MZL655376 MPP655282:MPP655376 MFT655282:MFT655376 LVX655282:LVX655376 LMB655282:LMB655376 LCF655282:LCF655376 KSJ655282:KSJ655376 KIN655282:KIN655376 JYR655282:JYR655376 JOV655282:JOV655376 JEZ655282:JEZ655376 IVD655282:IVD655376 ILH655282:ILH655376 IBL655282:IBL655376 HRP655282:HRP655376 HHT655282:HHT655376 GXX655282:GXX655376 GOB655282:GOB655376 GEF655282:GEF655376 FUJ655282:FUJ655376 FKN655282:FKN655376 FAR655282:FAR655376 EQV655282:EQV655376 EGZ655282:EGZ655376 DXD655282:DXD655376 DNH655282:DNH655376 DDL655282:DDL655376 CTP655282:CTP655376 CJT655282:CJT655376 BZX655282:BZX655376 BQB655282:BQB655376 BGF655282:BGF655376 AWJ655282:AWJ655376 AMN655282:AMN655376 ACR655282:ACR655376 SV655282:SV655376 IZ655282:IZ655376 D655282:F655376 WVL589746:WVL589840 WLP589746:WLP589840 WBT589746:WBT589840 VRX589746:VRX589840 VIB589746:VIB589840 UYF589746:UYF589840 UOJ589746:UOJ589840 UEN589746:UEN589840 TUR589746:TUR589840 TKV589746:TKV589840 TAZ589746:TAZ589840 SRD589746:SRD589840 SHH589746:SHH589840 RXL589746:RXL589840 RNP589746:RNP589840 RDT589746:RDT589840 QTX589746:QTX589840 QKB589746:QKB589840 QAF589746:QAF589840 PQJ589746:PQJ589840 PGN589746:PGN589840 OWR589746:OWR589840 OMV589746:OMV589840 OCZ589746:OCZ589840 NTD589746:NTD589840 NJH589746:NJH589840 MZL589746:MZL589840 MPP589746:MPP589840 MFT589746:MFT589840 LVX589746:LVX589840 LMB589746:LMB589840 LCF589746:LCF589840 KSJ589746:KSJ589840 KIN589746:KIN589840 JYR589746:JYR589840 JOV589746:JOV589840 JEZ589746:JEZ589840 IVD589746:IVD589840 ILH589746:ILH589840 IBL589746:IBL589840 HRP589746:HRP589840 HHT589746:HHT589840 GXX589746:GXX589840 GOB589746:GOB589840 GEF589746:GEF589840 FUJ589746:FUJ589840 FKN589746:FKN589840 FAR589746:FAR589840 EQV589746:EQV589840 EGZ589746:EGZ589840 DXD589746:DXD589840 DNH589746:DNH589840 DDL589746:DDL589840 CTP589746:CTP589840 CJT589746:CJT589840 BZX589746:BZX589840 BQB589746:BQB589840 BGF589746:BGF589840 AWJ589746:AWJ589840 AMN589746:AMN589840 ACR589746:ACR589840 SV589746:SV589840 IZ589746:IZ589840 D589746:F589840 WVL524210:WVL524304 WLP524210:WLP524304 WBT524210:WBT524304 VRX524210:VRX524304 VIB524210:VIB524304 UYF524210:UYF524304 UOJ524210:UOJ524304 UEN524210:UEN524304 TUR524210:TUR524304 TKV524210:TKV524304 TAZ524210:TAZ524304 SRD524210:SRD524304 SHH524210:SHH524304 RXL524210:RXL524304 RNP524210:RNP524304 RDT524210:RDT524304 QTX524210:QTX524304 QKB524210:QKB524304 QAF524210:QAF524304 PQJ524210:PQJ524304 PGN524210:PGN524304 OWR524210:OWR524304 OMV524210:OMV524304 OCZ524210:OCZ524304 NTD524210:NTD524304 NJH524210:NJH524304 MZL524210:MZL524304 MPP524210:MPP524304 MFT524210:MFT524304 LVX524210:LVX524304 LMB524210:LMB524304 LCF524210:LCF524304 KSJ524210:KSJ524304 KIN524210:KIN524304 JYR524210:JYR524304 JOV524210:JOV524304 JEZ524210:JEZ524304 IVD524210:IVD524304 ILH524210:ILH524304 IBL524210:IBL524304 HRP524210:HRP524304 HHT524210:HHT524304 GXX524210:GXX524304 GOB524210:GOB524304 GEF524210:GEF524304 FUJ524210:FUJ524304 FKN524210:FKN524304 FAR524210:FAR524304 EQV524210:EQV524304 EGZ524210:EGZ524304 DXD524210:DXD524304 DNH524210:DNH524304 DDL524210:DDL524304 CTP524210:CTP524304 CJT524210:CJT524304 BZX524210:BZX524304 BQB524210:BQB524304 BGF524210:BGF524304 AWJ524210:AWJ524304 AMN524210:AMN524304 ACR524210:ACR524304 SV524210:SV524304 IZ524210:IZ524304 D524210:F524304 WVL458674:WVL458768 WLP458674:WLP458768 WBT458674:WBT458768 VRX458674:VRX458768 VIB458674:VIB458768 UYF458674:UYF458768 UOJ458674:UOJ458768 UEN458674:UEN458768 TUR458674:TUR458768 TKV458674:TKV458768 TAZ458674:TAZ458768 SRD458674:SRD458768 SHH458674:SHH458768 RXL458674:RXL458768 RNP458674:RNP458768 RDT458674:RDT458768 QTX458674:QTX458768 QKB458674:QKB458768 QAF458674:QAF458768 PQJ458674:PQJ458768 PGN458674:PGN458768 OWR458674:OWR458768 OMV458674:OMV458768 OCZ458674:OCZ458768 NTD458674:NTD458768 NJH458674:NJH458768 MZL458674:MZL458768 MPP458674:MPP458768 MFT458674:MFT458768 LVX458674:LVX458768 LMB458674:LMB458768 LCF458674:LCF458768 KSJ458674:KSJ458768 KIN458674:KIN458768 JYR458674:JYR458768 JOV458674:JOV458768 JEZ458674:JEZ458768 IVD458674:IVD458768 ILH458674:ILH458768 IBL458674:IBL458768 HRP458674:HRP458768 HHT458674:HHT458768 GXX458674:GXX458768 GOB458674:GOB458768 GEF458674:GEF458768 FUJ458674:FUJ458768 FKN458674:FKN458768 FAR458674:FAR458768 EQV458674:EQV458768 EGZ458674:EGZ458768 DXD458674:DXD458768 DNH458674:DNH458768 DDL458674:DDL458768 CTP458674:CTP458768 CJT458674:CJT458768 BZX458674:BZX458768 BQB458674:BQB458768 BGF458674:BGF458768 AWJ458674:AWJ458768 AMN458674:AMN458768 ACR458674:ACR458768 SV458674:SV458768 IZ458674:IZ458768 D458674:F458768 WVL393138:WVL393232 WLP393138:WLP393232 WBT393138:WBT393232 VRX393138:VRX393232 VIB393138:VIB393232 UYF393138:UYF393232 UOJ393138:UOJ393232 UEN393138:UEN393232 TUR393138:TUR393232 TKV393138:TKV393232 TAZ393138:TAZ393232 SRD393138:SRD393232 SHH393138:SHH393232 RXL393138:RXL393232 RNP393138:RNP393232 RDT393138:RDT393232 QTX393138:QTX393232 QKB393138:QKB393232 QAF393138:QAF393232 PQJ393138:PQJ393232 PGN393138:PGN393232 OWR393138:OWR393232 OMV393138:OMV393232 OCZ393138:OCZ393232 NTD393138:NTD393232 NJH393138:NJH393232 MZL393138:MZL393232 MPP393138:MPP393232 MFT393138:MFT393232 LVX393138:LVX393232 LMB393138:LMB393232 LCF393138:LCF393232 KSJ393138:KSJ393232 KIN393138:KIN393232 JYR393138:JYR393232 JOV393138:JOV393232 JEZ393138:JEZ393232 IVD393138:IVD393232 ILH393138:ILH393232 IBL393138:IBL393232 HRP393138:HRP393232 HHT393138:HHT393232 GXX393138:GXX393232 GOB393138:GOB393232 GEF393138:GEF393232 FUJ393138:FUJ393232 FKN393138:FKN393232 FAR393138:FAR393232 EQV393138:EQV393232 EGZ393138:EGZ393232 DXD393138:DXD393232 DNH393138:DNH393232 DDL393138:DDL393232 CTP393138:CTP393232 CJT393138:CJT393232 BZX393138:BZX393232 BQB393138:BQB393232 BGF393138:BGF393232 AWJ393138:AWJ393232 AMN393138:AMN393232 ACR393138:ACR393232 SV393138:SV393232 IZ393138:IZ393232 D393138:F393232 WVL327602:WVL327696 WLP327602:WLP327696 WBT327602:WBT327696 VRX327602:VRX327696 VIB327602:VIB327696 UYF327602:UYF327696 UOJ327602:UOJ327696 UEN327602:UEN327696 TUR327602:TUR327696 TKV327602:TKV327696 TAZ327602:TAZ327696 SRD327602:SRD327696 SHH327602:SHH327696 RXL327602:RXL327696 RNP327602:RNP327696 RDT327602:RDT327696 QTX327602:QTX327696 QKB327602:QKB327696 QAF327602:QAF327696 PQJ327602:PQJ327696 PGN327602:PGN327696 OWR327602:OWR327696 OMV327602:OMV327696 OCZ327602:OCZ327696 NTD327602:NTD327696 NJH327602:NJH327696 MZL327602:MZL327696 MPP327602:MPP327696 MFT327602:MFT327696 LVX327602:LVX327696 LMB327602:LMB327696 LCF327602:LCF327696 KSJ327602:KSJ327696 KIN327602:KIN327696 JYR327602:JYR327696 JOV327602:JOV327696 JEZ327602:JEZ327696 IVD327602:IVD327696 ILH327602:ILH327696 IBL327602:IBL327696 HRP327602:HRP327696 HHT327602:HHT327696 GXX327602:GXX327696 GOB327602:GOB327696 GEF327602:GEF327696 FUJ327602:FUJ327696 FKN327602:FKN327696 FAR327602:FAR327696 EQV327602:EQV327696 EGZ327602:EGZ327696 DXD327602:DXD327696 DNH327602:DNH327696 DDL327602:DDL327696 CTP327602:CTP327696 CJT327602:CJT327696 BZX327602:BZX327696 BQB327602:BQB327696 BGF327602:BGF327696 AWJ327602:AWJ327696 AMN327602:AMN327696 ACR327602:ACR327696 SV327602:SV327696 IZ327602:IZ327696 D327602:F327696 WVL262066:WVL262160 WLP262066:WLP262160 WBT262066:WBT262160 VRX262066:VRX262160 VIB262066:VIB262160 UYF262066:UYF262160 UOJ262066:UOJ262160 UEN262066:UEN262160 TUR262066:TUR262160 TKV262066:TKV262160 TAZ262066:TAZ262160 SRD262066:SRD262160 SHH262066:SHH262160 RXL262066:RXL262160 RNP262066:RNP262160 RDT262066:RDT262160 QTX262066:QTX262160 QKB262066:QKB262160 QAF262066:QAF262160 PQJ262066:PQJ262160 PGN262066:PGN262160 OWR262066:OWR262160 OMV262066:OMV262160 OCZ262066:OCZ262160 NTD262066:NTD262160 NJH262066:NJH262160 MZL262066:MZL262160 MPP262066:MPP262160 MFT262066:MFT262160 LVX262066:LVX262160 LMB262066:LMB262160 LCF262066:LCF262160 KSJ262066:KSJ262160 KIN262066:KIN262160 JYR262066:JYR262160 JOV262066:JOV262160 JEZ262066:JEZ262160 IVD262066:IVD262160 ILH262066:ILH262160 IBL262066:IBL262160 HRP262066:HRP262160 HHT262066:HHT262160 GXX262066:GXX262160 GOB262066:GOB262160 GEF262066:GEF262160 FUJ262066:FUJ262160 FKN262066:FKN262160 FAR262066:FAR262160 EQV262066:EQV262160 EGZ262066:EGZ262160 DXD262066:DXD262160 DNH262066:DNH262160 DDL262066:DDL262160 CTP262066:CTP262160 CJT262066:CJT262160 BZX262066:BZX262160 BQB262066:BQB262160 BGF262066:BGF262160 AWJ262066:AWJ262160 AMN262066:AMN262160 ACR262066:ACR262160 SV262066:SV262160 IZ262066:IZ262160 D262066:F262160 WVL196530:WVL196624 WLP196530:WLP196624 WBT196530:WBT196624 VRX196530:VRX196624 VIB196530:VIB196624 UYF196530:UYF196624 UOJ196530:UOJ196624 UEN196530:UEN196624 TUR196530:TUR196624 TKV196530:TKV196624 TAZ196530:TAZ196624 SRD196530:SRD196624 SHH196530:SHH196624 RXL196530:RXL196624 RNP196530:RNP196624 RDT196530:RDT196624 QTX196530:QTX196624 QKB196530:QKB196624 QAF196530:QAF196624 PQJ196530:PQJ196624 PGN196530:PGN196624 OWR196530:OWR196624 OMV196530:OMV196624 OCZ196530:OCZ196624 NTD196530:NTD196624 NJH196530:NJH196624 MZL196530:MZL196624 MPP196530:MPP196624 MFT196530:MFT196624 LVX196530:LVX196624 LMB196530:LMB196624 LCF196530:LCF196624 KSJ196530:KSJ196624 KIN196530:KIN196624 JYR196530:JYR196624 JOV196530:JOV196624 JEZ196530:JEZ196624 IVD196530:IVD196624 ILH196530:ILH196624 IBL196530:IBL196624 HRP196530:HRP196624 HHT196530:HHT196624 GXX196530:GXX196624 GOB196530:GOB196624 GEF196530:GEF196624 FUJ196530:FUJ196624 FKN196530:FKN196624 FAR196530:FAR196624 EQV196530:EQV196624 EGZ196530:EGZ196624 DXD196530:DXD196624 DNH196530:DNH196624 DDL196530:DDL196624 CTP196530:CTP196624 CJT196530:CJT196624 BZX196530:BZX196624 BQB196530:BQB196624 BGF196530:BGF196624 AWJ196530:AWJ196624 AMN196530:AMN196624 ACR196530:ACR196624 SV196530:SV196624 IZ196530:IZ196624 D196530:F196624 WVL130994:WVL131088 WLP130994:WLP131088 WBT130994:WBT131088 VRX130994:VRX131088 VIB130994:VIB131088 UYF130994:UYF131088 UOJ130994:UOJ131088 UEN130994:UEN131088 TUR130994:TUR131088 TKV130994:TKV131088 TAZ130994:TAZ131088 SRD130994:SRD131088 SHH130994:SHH131088 RXL130994:RXL131088 RNP130994:RNP131088 RDT130994:RDT131088 QTX130994:QTX131088 QKB130994:QKB131088 QAF130994:QAF131088 PQJ130994:PQJ131088 PGN130994:PGN131088 OWR130994:OWR131088 OMV130994:OMV131088 OCZ130994:OCZ131088 NTD130994:NTD131088 NJH130994:NJH131088 MZL130994:MZL131088 MPP130994:MPP131088 MFT130994:MFT131088 LVX130994:LVX131088 LMB130994:LMB131088 LCF130994:LCF131088 KSJ130994:KSJ131088 KIN130994:KIN131088 JYR130994:JYR131088 JOV130994:JOV131088 JEZ130994:JEZ131088 IVD130994:IVD131088 ILH130994:ILH131088 IBL130994:IBL131088 HRP130994:HRP131088 HHT130994:HHT131088 GXX130994:GXX131088 GOB130994:GOB131088 GEF130994:GEF131088 FUJ130994:FUJ131088 FKN130994:FKN131088 FAR130994:FAR131088 EQV130994:EQV131088 EGZ130994:EGZ131088 DXD130994:DXD131088 DNH130994:DNH131088 DDL130994:DDL131088 CTP130994:CTP131088 CJT130994:CJT131088 BZX130994:BZX131088 BQB130994:BQB131088 BGF130994:BGF131088 AWJ130994:AWJ131088 AMN130994:AMN131088 ACR130994:ACR131088 SV130994:SV131088 IZ130994:IZ131088 D130994:F131088 WVL65458:WVL65552 WLP65458:WLP65552 WBT65458:WBT65552 VRX65458:VRX65552 VIB65458:VIB65552 UYF65458:UYF65552 UOJ65458:UOJ65552 UEN65458:UEN65552 TUR65458:TUR65552 TKV65458:TKV65552 TAZ65458:TAZ65552 SRD65458:SRD65552 SHH65458:SHH65552 RXL65458:RXL65552 RNP65458:RNP65552 RDT65458:RDT65552 QTX65458:QTX65552 QKB65458:QKB65552 QAF65458:QAF65552 PQJ65458:PQJ65552 PGN65458:PGN65552 OWR65458:OWR65552 OMV65458:OMV65552 OCZ65458:OCZ65552 NTD65458:NTD65552 NJH65458:NJH65552 MZL65458:MZL65552 MPP65458:MPP65552 MFT65458:MFT65552 LVX65458:LVX65552 LMB65458:LMB65552 LCF65458:LCF65552 KSJ65458:KSJ65552 KIN65458:KIN65552 JYR65458:JYR65552 JOV65458:JOV65552 JEZ65458:JEZ65552 IVD65458:IVD65552 ILH65458:ILH65552 IBL65458:IBL65552 HRP65458:HRP65552 HHT65458:HHT65552 GXX65458:GXX65552 GOB65458:GOB65552 GEF65458:GEF65552 FUJ65458:FUJ65552 FKN65458:FKN65552 FAR65458:FAR65552 EQV65458:EQV65552 EGZ65458:EGZ65552 DXD65458:DXD65552 DNH65458:DNH65552 DDL65458:DDL65552 CTP65458:CTP65552 CJT65458:CJT65552 BZX65458:BZX65552 BQB65458:BQB65552 BGF65458:BGF65552 AWJ65458:AWJ65552 AMN65458:AMN65552 ACR65458:ACR65552 SV65458:SV65552 IZ65458:IZ65552 WVL982962:WVL983056 D65458:F65552" xr:uid="{00000000-0002-0000-0400-00000A000000}">
      <formula1>$Q$3:$W$3</formula1>
    </dataValidation>
    <dataValidation type="list" allowBlank="1" showDropDown="1" showInputMessage="1" showErrorMessage="1" errorTitle="SELECCIÓN INCORRECTA" error="Indique la Clase de Riesgo con &quot;x&quot; minúscula" sqref="WVZ982958:WWE982958 WMD982958:WMI982958 WCH982958:WCM982958 VSL982958:VSQ982958 VIP982958:VIU982958 UYT982958:UYY982958 UOX982958:UPC982958 UFB982958:UFG982958 TVF982958:TVK982958 TLJ982958:TLO982958 TBN982958:TBS982958 SRR982958:SRW982958 SHV982958:SIA982958 RXZ982958:RYE982958 ROD982958:ROI982958 REH982958:REM982958 QUL982958:QUQ982958 QKP982958:QKU982958 QAT982958:QAY982958 PQX982958:PRC982958 PHB982958:PHG982958 OXF982958:OXK982958 ONJ982958:ONO982958 ODN982958:ODS982958 NTR982958:NTW982958 NJV982958:NKA982958 MZZ982958:NAE982958 MQD982958:MQI982958 MGH982958:MGM982958 LWL982958:LWQ982958 LMP982958:LMU982958 LCT982958:LCY982958 KSX982958:KTC982958 KJB982958:KJG982958 JZF982958:JZK982958 JPJ982958:JPO982958 JFN982958:JFS982958 IVR982958:IVW982958 ILV982958:IMA982958 IBZ982958:ICE982958 HSD982958:HSI982958 HIH982958:HIM982958 GYL982958:GYQ982958 GOP982958:GOU982958 GET982958:GEY982958 FUX982958:FVC982958 FLB982958:FLG982958 FBF982958:FBK982958 ERJ982958:ERO982958 EHN982958:EHS982958 DXR982958:DXW982958 DNV982958:DOA982958 DDZ982958:DEE982958 CUD982958:CUI982958 CKH982958:CKM982958 CAL982958:CAQ982958 BQP982958:BQU982958 BGT982958:BGY982958 AWX982958:AXC982958 ANB982958:ANG982958 ADF982958:ADK982958 TJ982958:TO982958 JN982958:JS982958 EHN65454:EHS65454 WVZ917422:WWE917422 WMD917422:WMI917422 WCH917422:WCM917422 VSL917422:VSQ917422 VIP917422:VIU917422 UYT917422:UYY917422 UOX917422:UPC917422 UFB917422:UFG917422 TVF917422:TVK917422 TLJ917422:TLO917422 TBN917422:TBS917422 SRR917422:SRW917422 SHV917422:SIA917422 RXZ917422:RYE917422 ROD917422:ROI917422 REH917422:REM917422 QUL917422:QUQ917422 QKP917422:QKU917422 QAT917422:QAY917422 PQX917422:PRC917422 PHB917422:PHG917422 OXF917422:OXK917422 ONJ917422:ONO917422 ODN917422:ODS917422 NTR917422:NTW917422 NJV917422:NKA917422 MZZ917422:NAE917422 MQD917422:MQI917422 MGH917422:MGM917422 LWL917422:LWQ917422 LMP917422:LMU917422 LCT917422:LCY917422 KSX917422:KTC917422 KJB917422:KJG917422 JZF917422:JZK917422 JPJ917422:JPO917422 JFN917422:JFS917422 IVR917422:IVW917422 ILV917422:IMA917422 IBZ917422:ICE917422 HSD917422:HSI917422 HIH917422:HIM917422 GYL917422:GYQ917422 GOP917422:GOU917422 GET917422:GEY917422 FUX917422:FVC917422 FLB917422:FLG917422 FBF917422:FBK917422 ERJ917422:ERO917422 EHN917422:EHS917422 DXR917422:DXW917422 DNV917422:DOA917422 DDZ917422:DEE917422 CUD917422:CUI917422 CKH917422:CKM917422 CAL917422:CAQ917422 BQP917422:BQU917422 BGT917422:BGY917422 AWX917422:AXC917422 ANB917422:ANG917422 ADF917422:ADK917422 TJ917422:TO917422 JN917422:JS917422 DXR65454:DXW65454 WVZ851886:WWE851886 WMD851886:WMI851886 WCH851886:WCM851886 VSL851886:VSQ851886 VIP851886:VIU851886 UYT851886:UYY851886 UOX851886:UPC851886 UFB851886:UFG851886 TVF851886:TVK851886 TLJ851886:TLO851886 TBN851886:TBS851886 SRR851886:SRW851886 SHV851886:SIA851886 RXZ851886:RYE851886 ROD851886:ROI851886 REH851886:REM851886 QUL851886:QUQ851886 QKP851886:QKU851886 QAT851886:QAY851886 PQX851886:PRC851886 PHB851886:PHG851886 OXF851886:OXK851886 ONJ851886:ONO851886 ODN851886:ODS851886 NTR851886:NTW851886 NJV851886:NKA851886 MZZ851886:NAE851886 MQD851886:MQI851886 MGH851886:MGM851886 LWL851886:LWQ851886 LMP851886:LMU851886 LCT851886:LCY851886 KSX851886:KTC851886 KJB851886:KJG851886 JZF851886:JZK851886 JPJ851886:JPO851886 JFN851886:JFS851886 IVR851886:IVW851886 ILV851886:IMA851886 IBZ851886:ICE851886 HSD851886:HSI851886 HIH851886:HIM851886 GYL851886:GYQ851886 GOP851886:GOU851886 GET851886:GEY851886 FUX851886:FVC851886 FLB851886:FLG851886 FBF851886:FBK851886 ERJ851886:ERO851886 EHN851886:EHS851886 DXR851886:DXW851886 DNV851886:DOA851886 DDZ851886:DEE851886 CUD851886:CUI851886 CKH851886:CKM851886 CAL851886:CAQ851886 BQP851886:BQU851886 BGT851886:BGY851886 AWX851886:AXC851886 ANB851886:ANG851886 ADF851886:ADK851886 TJ851886:TO851886 JN851886:JS851886 DNV65454:DOA65454 WVZ786350:WWE786350 WMD786350:WMI786350 WCH786350:WCM786350 VSL786350:VSQ786350 VIP786350:VIU786350 UYT786350:UYY786350 UOX786350:UPC786350 UFB786350:UFG786350 TVF786350:TVK786350 TLJ786350:TLO786350 TBN786350:TBS786350 SRR786350:SRW786350 SHV786350:SIA786350 RXZ786350:RYE786350 ROD786350:ROI786350 REH786350:REM786350 QUL786350:QUQ786350 QKP786350:QKU786350 QAT786350:QAY786350 PQX786350:PRC786350 PHB786350:PHG786350 OXF786350:OXK786350 ONJ786350:ONO786350 ODN786350:ODS786350 NTR786350:NTW786350 NJV786350:NKA786350 MZZ786350:NAE786350 MQD786350:MQI786350 MGH786350:MGM786350 LWL786350:LWQ786350 LMP786350:LMU786350 LCT786350:LCY786350 KSX786350:KTC786350 KJB786350:KJG786350 JZF786350:JZK786350 JPJ786350:JPO786350 JFN786350:JFS786350 IVR786350:IVW786350 ILV786350:IMA786350 IBZ786350:ICE786350 HSD786350:HSI786350 HIH786350:HIM786350 GYL786350:GYQ786350 GOP786350:GOU786350 GET786350:GEY786350 FUX786350:FVC786350 FLB786350:FLG786350 FBF786350:FBK786350 ERJ786350:ERO786350 EHN786350:EHS786350 DXR786350:DXW786350 DNV786350:DOA786350 DDZ786350:DEE786350 CUD786350:CUI786350 CKH786350:CKM786350 CAL786350:CAQ786350 BQP786350:BQU786350 BGT786350:BGY786350 AWX786350:AXC786350 ANB786350:ANG786350 ADF786350:ADK786350 TJ786350:TO786350 JN786350:JS786350 DDZ65454:DEE65454 WVZ720814:WWE720814 WMD720814:WMI720814 WCH720814:WCM720814 VSL720814:VSQ720814 VIP720814:VIU720814 UYT720814:UYY720814 UOX720814:UPC720814 UFB720814:UFG720814 TVF720814:TVK720814 TLJ720814:TLO720814 TBN720814:TBS720814 SRR720814:SRW720814 SHV720814:SIA720814 RXZ720814:RYE720814 ROD720814:ROI720814 REH720814:REM720814 QUL720814:QUQ720814 QKP720814:QKU720814 QAT720814:QAY720814 PQX720814:PRC720814 PHB720814:PHG720814 OXF720814:OXK720814 ONJ720814:ONO720814 ODN720814:ODS720814 NTR720814:NTW720814 NJV720814:NKA720814 MZZ720814:NAE720814 MQD720814:MQI720814 MGH720814:MGM720814 LWL720814:LWQ720814 LMP720814:LMU720814 LCT720814:LCY720814 KSX720814:KTC720814 KJB720814:KJG720814 JZF720814:JZK720814 JPJ720814:JPO720814 JFN720814:JFS720814 IVR720814:IVW720814 ILV720814:IMA720814 IBZ720814:ICE720814 HSD720814:HSI720814 HIH720814:HIM720814 GYL720814:GYQ720814 GOP720814:GOU720814 GET720814:GEY720814 FUX720814:FVC720814 FLB720814:FLG720814 FBF720814:FBK720814 ERJ720814:ERO720814 EHN720814:EHS720814 DXR720814:DXW720814 DNV720814:DOA720814 DDZ720814:DEE720814 CUD720814:CUI720814 CKH720814:CKM720814 CAL720814:CAQ720814 BQP720814:BQU720814 BGT720814:BGY720814 AWX720814:AXC720814 ANB720814:ANG720814 ADF720814:ADK720814 TJ720814:TO720814 JN720814:JS720814 CUD65454:CUI65454 WVZ655278:WWE655278 WMD655278:WMI655278 WCH655278:WCM655278 VSL655278:VSQ655278 VIP655278:VIU655278 UYT655278:UYY655278 UOX655278:UPC655278 UFB655278:UFG655278 TVF655278:TVK655278 TLJ655278:TLO655278 TBN655278:TBS655278 SRR655278:SRW655278 SHV655278:SIA655278 RXZ655278:RYE655278 ROD655278:ROI655278 REH655278:REM655278 QUL655278:QUQ655278 QKP655278:QKU655278 QAT655278:QAY655278 PQX655278:PRC655278 PHB655278:PHG655278 OXF655278:OXK655278 ONJ655278:ONO655278 ODN655278:ODS655278 NTR655278:NTW655278 NJV655278:NKA655278 MZZ655278:NAE655278 MQD655278:MQI655278 MGH655278:MGM655278 LWL655278:LWQ655278 LMP655278:LMU655278 LCT655278:LCY655278 KSX655278:KTC655278 KJB655278:KJG655278 JZF655278:JZK655278 JPJ655278:JPO655278 JFN655278:JFS655278 IVR655278:IVW655278 ILV655278:IMA655278 IBZ655278:ICE655278 HSD655278:HSI655278 HIH655278:HIM655278 GYL655278:GYQ655278 GOP655278:GOU655278 GET655278:GEY655278 FUX655278:FVC655278 FLB655278:FLG655278 FBF655278:FBK655278 ERJ655278:ERO655278 EHN655278:EHS655278 DXR655278:DXW655278 DNV655278:DOA655278 DDZ655278:DEE655278 CUD655278:CUI655278 CKH655278:CKM655278 CAL655278:CAQ655278 BQP655278:BQU655278 BGT655278:BGY655278 AWX655278:AXC655278 ANB655278:ANG655278 ADF655278:ADK655278 TJ655278:TO655278 JN655278:JS655278 CKH65454:CKM65454 WVZ589742:WWE589742 WMD589742:WMI589742 WCH589742:WCM589742 VSL589742:VSQ589742 VIP589742:VIU589742 UYT589742:UYY589742 UOX589742:UPC589742 UFB589742:UFG589742 TVF589742:TVK589742 TLJ589742:TLO589742 TBN589742:TBS589742 SRR589742:SRW589742 SHV589742:SIA589742 RXZ589742:RYE589742 ROD589742:ROI589742 REH589742:REM589742 QUL589742:QUQ589742 QKP589742:QKU589742 QAT589742:QAY589742 PQX589742:PRC589742 PHB589742:PHG589742 OXF589742:OXK589742 ONJ589742:ONO589742 ODN589742:ODS589742 NTR589742:NTW589742 NJV589742:NKA589742 MZZ589742:NAE589742 MQD589742:MQI589742 MGH589742:MGM589742 LWL589742:LWQ589742 LMP589742:LMU589742 LCT589742:LCY589742 KSX589742:KTC589742 KJB589742:KJG589742 JZF589742:JZK589742 JPJ589742:JPO589742 JFN589742:JFS589742 IVR589742:IVW589742 ILV589742:IMA589742 IBZ589742:ICE589742 HSD589742:HSI589742 HIH589742:HIM589742 GYL589742:GYQ589742 GOP589742:GOU589742 GET589742:GEY589742 FUX589742:FVC589742 FLB589742:FLG589742 FBF589742:FBK589742 ERJ589742:ERO589742 EHN589742:EHS589742 DXR589742:DXW589742 DNV589742:DOA589742 DDZ589742:DEE589742 CUD589742:CUI589742 CKH589742:CKM589742 CAL589742:CAQ589742 BQP589742:BQU589742 BGT589742:BGY589742 AWX589742:AXC589742 ANB589742:ANG589742 ADF589742:ADK589742 TJ589742:TO589742 JN589742:JS589742 CAL65454:CAQ65454 WVZ524206:WWE524206 WMD524206:WMI524206 WCH524206:WCM524206 VSL524206:VSQ524206 VIP524206:VIU524206 UYT524206:UYY524206 UOX524206:UPC524206 UFB524206:UFG524206 TVF524206:TVK524206 TLJ524206:TLO524206 TBN524206:TBS524206 SRR524206:SRW524206 SHV524206:SIA524206 RXZ524206:RYE524206 ROD524206:ROI524206 REH524206:REM524206 QUL524206:QUQ524206 QKP524206:QKU524206 QAT524206:QAY524206 PQX524206:PRC524206 PHB524206:PHG524206 OXF524206:OXK524206 ONJ524206:ONO524206 ODN524206:ODS524206 NTR524206:NTW524206 NJV524206:NKA524206 MZZ524206:NAE524206 MQD524206:MQI524206 MGH524206:MGM524206 LWL524206:LWQ524206 LMP524206:LMU524206 LCT524206:LCY524206 KSX524206:KTC524206 KJB524206:KJG524206 JZF524206:JZK524206 JPJ524206:JPO524206 JFN524206:JFS524206 IVR524206:IVW524206 ILV524206:IMA524206 IBZ524206:ICE524206 HSD524206:HSI524206 HIH524206:HIM524206 GYL524206:GYQ524206 GOP524206:GOU524206 GET524206:GEY524206 FUX524206:FVC524206 FLB524206:FLG524206 FBF524206:FBK524206 ERJ524206:ERO524206 EHN524206:EHS524206 DXR524206:DXW524206 DNV524206:DOA524206 DDZ524206:DEE524206 CUD524206:CUI524206 CKH524206:CKM524206 CAL524206:CAQ524206 BQP524206:BQU524206 BGT524206:BGY524206 AWX524206:AXC524206 ANB524206:ANG524206 ADF524206:ADK524206 TJ524206:TO524206 JN524206:JS524206 BQP65454:BQU65454 WVZ458670:WWE458670 WMD458670:WMI458670 WCH458670:WCM458670 VSL458670:VSQ458670 VIP458670:VIU458670 UYT458670:UYY458670 UOX458670:UPC458670 UFB458670:UFG458670 TVF458670:TVK458670 TLJ458670:TLO458670 TBN458670:TBS458670 SRR458670:SRW458670 SHV458670:SIA458670 RXZ458670:RYE458670 ROD458670:ROI458670 REH458670:REM458670 QUL458670:QUQ458670 QKP458670:QKU458670 QAT458670:QAY458670 PQX458670:PRC458670 PHB458670:PHG458670 OXF458670:OXK458670 ONJ458670:ONO458670 ODN458670:ODS458670 NTR458670:NTW458670 NJV458670:NKA458670 MZZ458670:NAE458670 MQD458670:MQI458670 MGH458670:MGM458670 LWL458670:LWQ458670 LMP458670:LMU458670 LCT458670:LCY458670 KSX458670:KTC458670 KJB458670:KJG458670 JZF458670:JZK458670 JPJ458670:JPO458670 JFN458670:JFS458670 IVR458670:IVW458670 ILV458670:IMA458670 IBZ458670:ICE458670 HSD458670:HSI458670 HIH458670:HIM458670 GYL458670:GYQ458670 GOP458670:GOU458670 GET458670:GEY458670 FUX458670:FVC458670 FLB458670:FLG458670 FBF458670:FBK458670 ERJ458670:ERO458670 EHN458670:EHS458670 DXR458670:DXW458670 DNV458670:DOA458670 DDZ458670:DEE458670 CUD458670:CUI458670 CKH458670:CKM458670 CAL458670:CAQ458670 BQP458670:BQU458670 BGT458670:BGY458670 AWX458670:AXC458670 ANB458670:ANG458670 ADF458670:ADK458670 TJ458670:TO458670 JN458670:JS458670 BGT65454:BGY65454 WVZ393134:WWE393134 WMD393134:WMI393134 WCH393134:WCM393134 VSL393134:VSQ393134 VIP393134:VIU393134 UYT393134:UYY393134 UOX393134:UPC393134 UFB393134:UFG393134 TVF393134:TVK393134 TLJ393134:TLO393134 TBN393134:TBS393134 SRR393134:SRW393134 SHV393134:SIA393134 RXZ393134:RYE393134 ROD393134:ROI393134 REH393134:REM393134 QUL393134:QUQ393134 QKP393134:QKU393134 QAT393134:QAY393134 PQX393134:PRC393134 PHB393134:PHG393134 OXF393134:OXK393134 ONJ393134:ONO393134 ODN393134:ODS393134 NTR393134:NTW393134 NJV393134:NKA393134 MZZ393134:NAE393134 MQD393134:MQI393134 MGH393134:MGM393134 LWL393134:LWQ393134 LMP393134:LMU393134 LCT393134:LCY393134 KSX393134:KTC393134 KJB393134:KJG393134 JZF393134:JZK393134 JPJ393134:JPO393134 JFN393134:JFS393134 IVR393134:IVW393134 ILV393134:IMA393134 IBZ393134:ICE393134 HSD393134:HSI393134 HIH393134:HIM393134 GYL393134:GYQ393134 GOP393134:GOU393134 GET393134:GEY393134 FUX393134:FVC393134 FLB393134:FLG393134 FBF393134:FBK393134 ERJ393134:ERO393134 EHN393134:EHS393134 DXR393134:DXW393134 DNV393134:DOA393134 DDZ393134:DEE393134 CUD393134:CUI393134 CKH393134:CKM393134 CAL393134:CAQ393134 BQP393134:BQU393134 BGT393134:BGY393134 AWX393134:AXC393134 ANB393134:ANG393134 ADF393134:ADK393134 TJ393134:TO393134 JN393134:JS393134 AWX65454:AXC65454 WVZ327598:WWE327598 WMD327598:WMI327598 WCH327598:WCM327598 VSL327598:VSQ327598 VIP327598:VIU327598 UYT327598:UYY327598 UOX327598:UPC327598 UFB327598:UFG327598 TVF327598:TVK327598 TLJ327598:TLO327598 TBN327598:TBS327598 SRR327598:SRW327598 SHV327598:SIA327598 RXZ327598:RYE327598 ROD327598:ROI327598 REH327598:REM327598 QUL327598:QUQ327598 QKP327598:QKU327598 QAT327598:QAY327598 PQX327598:PRC327598 PHB327598:PHG327598 OXF327598:OXK327598 ONJ327598:ONO327598 ODN327598:ODS327598 NTR327598:NTW327598 NJV327598:NKA327598 MZZ327598:NAE327598 MQD327598:MQI327598 MGH327598:MGM327598 LWL327598:LWQ327598 LMP327598:LMU327598 LCT327598:LCY327598 KSX327598:KTC327598 KJB327598:KJG327598 JZF327598:JZK327598 JPJ327598:JPO327598 JFN327598:JFS327598 IVR327598:IVW327598 ILV327598:IMA327598 IBZ327598:ICE327598 HSD327598:HSI327598 HIH327598:HIM327598 GYL327598:GYQ327598 GOP327598:GOU327598 GET327598:GEY327598 FUX327598:FVC327598 FLB327598:FLG327598 FBF327598:FBK327598 ERJ327598:ERO327598 EHN327598:EHS327598 DXR327598:DXW327598 DNV327598:DOA327598 DDZ327598:DEE327598 CUD327598:CUI327598 CKH327598:CKM327598 CAL327598:CAQ327598 BQP327598:BQU327598 BGT327598:BGY327598 AWX327598:AXC327598 ANB327598:ANG327598 ADF327598:ADK327598 TJ327598:TO327598 JN327598:JS327598 ANB65454:ANG65454 WVZ262062:WWE262062 WMD262062:WMI262062 WCH262062:WCM262062 VSL262062:VSQ262062 VIP262062:VIU262062 UYT262062:UYY262062 UOX262062:UPC262062 UFB262062:UFG262062 TVF262062:TVK262062 TLJ262062:TLO262062 TBN262062:TBS262062 SRR262062:SRW262062 SHV262062:SIA262062 RXZ262062:RYE262062 ROD262062:ROI262062 REH262062:REM262062 QUL262062:QUQ262062 QKP262062:QKU262062 QAT262062:QAY262062 PQX262062:PRC262062 PHB262062:PHG262062 OXF262062:OXK262062 ONJ262062:ONO262062 ODN262062:ODS262062 NTR262062:NTW262062 NJV262062:NKA262062 MZZ262062:NAE262062 MQD262062:MQI262062 MGH262062:MGM262062 LWL262062:LWQ262062 LMP262062:LMU262062 LCT262062:LCY262062 KSX262062:KTC262062 KJB262062:KJG262062 JZF262062:JZK262062 JPJ262062:JPO262062 JFN262062:JFS262062 IVR262062:IVW262062 ILV262062:IMA262062 IBZ262062:ICE262062 HSD262062:HSI262062 HIH262062:HIM262062 GYL262062:GYQ262062 GOP262062:GOU262062 GET262062:GEY262062 FUX262062:FVC262062 FLB262062:FLG262062 FBF262062:FBK262062 ERJ262062:ERO262062 EHN262062:EHS262062 DXR262062:DXW262062 DNV262062:DOA262062 DDZ262062:DEE262062 CUD262062:CUI262062 CKH262062:CKM262062 CAL262062:CAQ262062 BQP262062:BQU262062 BGT262062:BGY262062 AWX262062:AXC262062 ANB262062:ANG262062 ADF262062:ADK262062 TJ262062:TO262062 JN262062:JS262062 ADF65454:ADK65454 WVZ196526:WWE196526 WMD196526:WMI196526 WCH196526:WCM196526 VSL196526:VSQ196526 VIP196526:VIU196526 UYT196526:UYY196526 UOX196526:UPC196526 UFB196526:UFG196526 TVF196526:TVK196526 TLJ196526:TLO196526 TBN196526:TBS196526 SRR196526:SRW196526 SHV196526:SIA196526 RXZ196526:RYE196526 ROD196526:ROI196526 REH196526:REM196526 QUL196526:QUQ196526 QKP196526:QKU196526 QAT196526:QAY196526 PQX196526:PRC196526 PHB196526:PHG196526 OXF196526:OXK196526 ONJ196526:ONO196526 ODN196526:ODS196526 NTR196526:NTW196526 NJV196526:NKA196526 MZZ196526:NAE196526 MQD196526:MQI196526 MGH196526:MGM196526 LWL196526:LWQ196526 LMP196526:LMU196526 LCT196526:LCY196526 KSX196526:KTC196526 KJB196526:KJG196526 JZF196526:JZK196526 JPJ196526:JPO196526 JFN196526:JFS196526 IVR196526:IVW196526 ILV196526:IMA196526 IBZ196526:ICE196526 HSD196526:HSI196526 HIH196526:HIM196526 GYL196526:GYQ196526 GOP196526:GOU196526 GET196526:GEY196526 FUX196526:FVC196526 FLB196526:FLG196526 FBF196526:FBK196526 ERJ196526:ERO196526 EHN196526:EHS196526 DXR196526:DXW196526 DNV196526:DOA196526 DDZ196526:DEE196526 CUD196526:CUI196526 CKH196526:CKM196526 CAL196526:CAQ196526 BQP196526:BQU196526 BGT196526:BGY196526 AWX196526:AXC196526 ANB196526:ANG196526 ADF196526:ADK196526 TJ196526:TO196526 JN196526:JS196526 TJ65454:TO65454 WVZ130990:WWE130990 WMD130990:WMI130990 WCH130990:WCM130990 VSL130990:VSQ130990 VIP130990:VIU130990 UYT130990:UYY130990 UOX130990:UPC130990 UFB130990:UFG130990 TVF130990:TVK130990 TLJ130990:TLO130990 TBN130990:TBS130990 SRR130990:SRW130990 SHV130990:SIA130990 RXZ130990:RYE130990 ROD130990:ROI130990 REH130990:REM130990 QUL130990:QUQ130990 QKP130990:QKU130990 QAT130990:QAY130990 PQX130990:PRC130990 PHB130990:PHG130990 OXF130990:OXK130990 ONJ130990:ONO130990 ODN130990:ODS130990 NTR130990:NTW130990 NJV130990:NKA130990 MZZ130990:NAE130990 MQD130990:MQI130990 MGH130990:MGM130990 LWL130990:LWQ130990 LMP130990:LMU130990 LCT130990:LCY130990 KSX130990:KTC130990 KJB130990:KJG130990 JZF130990:JZK130990 JPJ130990:JPO130990 JFN130990:JFS130990 IVR130990:IVW130990 ILV130990:IMA130990 IBZ130990:ICE130990 HSD130990:HSI130990 HIH130990:HIM130990 GYL130990:GYQ130990 GOP130990:GOU130990 GET130990:GEY130990 FUX130990:FVC130990 FLB130990:FLG130990 FBF130990:FBK130990 ERJ130990:ERO130990 EHN130990:EHS130990 DXR130990:DXW130990 DNV130990:DOA130990 DDZ130990:DEE130990 CUD130990:CUI130990 CKH130990:CKM130990 CAL130990:CAQ130990 BQP130990:BQU130990 BGT130990:BGY130990 AWX130990:AXC130990 ANB130990:ANG130990 ADF130990:ADK130990 TJ130990:TO130990 JN130990:JS130990 JN65454:JS65454 WVZ65454:WWE65454 WMD65454:WMI65454 WCH65454:WCM65454 VSL65454:VSQ65454 VIP65454:VIU65454 UYT65454:UYY65454 UOX65454:UPC65454 UFB65454:UFG65454 TVF65454:TVK65454 TLJ65454:TLO65454 TBN65454:TBS65454 SRR65454:SRW65454 SHV65454:SIA65454 RXZ65454:RYE65454 ROD65454:ROI65454 REH65454:REM65454 QUL65454:QUQ65454 QKP65454:QKU65454 QAT65454:QAY65454 PQX65454:PRC65454 PHB65454:PHG65454 OXF65454:OXK65454 ONJ65454:ONO65454 ODN65454:ODS65454 NTR65454:NTW65454 NJV65454:NKA65454 MZZ65454:NAE65454 MQD65454:MQI65454 MGH65454:MGM65454 LWL65454:LWQ65454 LMP65454:LMU65454 LCT65454:LCY65454 KSX65454:KTC65454 KJB65454:KJG65454 JZF65454:JZK65454 JPJ65454:JPO65454 JFN65454:JFS65454 IVR65454:IVW65454 ILV65454:IMA65454 IBZ65454:ICE65454 HSD65454:HSI65454 HIH65454:HIM65454 GYL65454:GYQ65454 GOP65454:GOU65454 GET65454:GEY65454 FUX65454:FVC65454 FLB65454:FLG65454 FBF65454:FBK65454 ERJ65454:ERO65454" xr:uid="{00000000-0002-0000-0400-00000B000000}">
      <formula1>#REF!</formula1>
    </dataValidation>
    <dataValidation allowBlank="1" showErrorMessage="1" promptTitle="EFECTOS" prompt="Consecuencias de la ocurrencia del riesgo sobre el objetivo del proceso o subprocesos asociados. Enumere y coloque seguidamente cada uno de los efectos. (Ejem: 1 Efecto)" sqref="I8:I67" xr:uid="{00000000-0002-0000-0400-00000C000000}"/>
    <dataValidation allowBlank="1" showErrorMessage="1" promptTitle="VALORACIÓN PURA" prompt="Grado de exposición del riesgo en un escenario sin controles." sqref="N8:N67" xr:uid="{00000000-0002-0000-0400-00000D000000}"/>
    <dataValidation allowBlank="1" showErrorMessage="1" sqref="G19:G67 G10:G16" xr:uid="{00000000-0002-0000-0400-00000E000000}"/>
    <dataValidation type="list" allowBlank="1" showInputMessage="1" showErrorMessage="1" promptTitle="PROBABILIDAD" prompt="Frecuencia con que se ha presentado o puede presentarse el riesgo sin controles. Seleccione la probabilidad." sqref="L65458:L65552 WLT8:WLT67 AMR65458:AMR65552 AWN65458:AWN65552 BGJ65458:BGJ65552 BQF65458:BQF65552 CAB65458:CAB65552 CJX65458:CJX65552 CTT65458:CTT65552 DDP65458:DDP65552 DNL65458:DNL65552 DXH65458:DXH65552 EHD65458:EHD65552 EQZ65458:EQZ65552 FAV65458:FAV65552 FKR65458:FKR65552 FUN65458:FUN65552 GEJ65458:GEJ65552 GOF65458:GOF65552 GYB65458:GYB65552 HHX65458:HHX65552 HRT65458:HRT65552 IBP65458:IBP65552 ILL65458:ILL65552 IVH65458:IVH65552 JFD65458:JFD65552 JOZ65458:JOZ65552 JYV65458:JYV65552 KIR65458:KIR65552 KSN65458:KSN65552 LCJ65458:LCJ65552 LMF65458:LMF65552 LWB65458:LWB65552 MFX65458:MFX65552 MPT65458:MPT65552 MZP65458:MZP65552 NJL65458:NJL65552 NTH65458:NTH65552 ODD65458:ODD65552 OMZ65458:OMZ65552 OWV65458:OWV65552 PGR65458:PGR65552 PQN65458:PQN65552 QAJ65458:QAJ65552 QKF65458:QKF65552 QUB65458:QUB65552 RDX65458:RDX65552 RNT65458:RNT65552 RXP65458:RXP65552 SHL65458:SHL65552 SRH65458:SRH65552 TBD65458:TBD65552 TKZ65458:TKZ65552 TUV65458:TUV65552 UER65458:UER65552 UON65458:UON65552 UYJ65458:UYJ65552 VIF65458:VIF65552 VSB65458:VSB65552 WBX65458:WBX65552 WLT65458:WLT65552 WVP65458:WVP65552 L130994:L131088 JD130994:JD131088 SZ130994:SZ131088 ACV130994:ACV131088 AMR130994:AMR131088 AWN130994:AWN131088 BGJ130994:BGJ131088 BQF130994:BQF131088 CAB130994:CAB131088 CJX130994:CJX131088 CTT130994:CTT131088 DDP130994:DDP131088 DNL130994:DNL131088 DXH130994:DXH131088 EHD130994:EHD131088 EQZ130994:EQZ131088 FAV130994:FAV131088 FKR130994:FKR131088 FUN130994:FUN131088 GEJ130994:GEJ131088 GOF130994:GOF131088 GYB130994:GYB131088 HHX130994:HHX131088 HRT130994:HRT131088 IBP130994:IBP131088 ILL130994:ILL131088 IVH130994:IVH131088 JFD130994:JFD131088 JOZ130994:JOZ131088 JYV130994:JYV131088 KIR130994:KIR131088 KSN130994:KSN131088 LCJ130994:LCJ131088 LMF130994:LMF131088 LWB130994:LWB131088 MFX130994:MFX131088 MPT130994:MPT131088 MZP130994:MZP131088 NJL130994:NJL131088 NTH130994:NTH131088 ODD130994:ODD131088 OMZ130994:OMZ131088 OWV130994:OWV131088 PGR130994:PGR131088 PQN130994:PQN131088 QAJ130994:QAJ131088 QKF130994:QKF131088 QUB130994:QUB131088 RDX130994:RDX131088 RNT130994:RNT131088 RXP130994:RXP131088 SHL130994:SHL131088 SRH130994:SRH131088 TBD130994:TBD131088 TKZ130994:TKZ131088 TUV130994:TUV131088 UER130994:UER131088 UON130994:UON131088 UYJ130994:UYJ131088 VIF130994:VIF131088 VSB130994:VSB131088 WBX130994:WBX131088 WLT130994:WLT131088 WVP130994:WVP131088 L196530:L196624 JD196530:JD196624 SZ196530:SZ196624 ACV196530:ACV196624 AMR196530:AMR196624 AWN196530:AWN196624 BGJ196530:BGJ196624 BQF196530:BQF196624 CAB196530:CAB196624 CJX196530:CJX196624 CTT196530:CTT196624 DDP196530:DDP196624 DNL196530:DNL196624 DXH196530:DXH196624 EHD196530:EHD196624 EQZ196530:EQZ196624 FAV196530:FAV196624 FKR196530:FKR196624 FUN196530:FUN196624 GEJ196530:GEJ196624 GOF196530:GOF196624 GYB196530:GYB196624 HHX196530:HHX196624 HRT196530:HRT196624 IBP196530:IBP196624 ILL196530:ILL196624 IVH196530:IVH196624 JFD196530:JFD196624 JOZ196530:JOZ196624 JYV196530:JYV196624 KIR196530:KIR196624 KSN196530:KSN196624 LCJ196530:LCJ196624 LMF196530:LMF196624 LWB196530:LWB196624 MFX196530:MFX196624 MPT196530:MPT196624 MZP196530:MZP196624 NJL196530:NJL196624 NTH196530:NTH196624 ODD196530:ODD196624 OMZ196530:OMZ196624 OWV196530:OWV196624 PGR196530:PGR196624 PQN196530:PQN196624 QAJ196530:QAJ196624 QKF196530:QKF196624 QUB196530:QUB196624 RDX196530:RDX196624 RNT196530:RNT196624 RXP196530:RXP196624 SHL196530:SHL196624 SRH196530:SRH196624 TBD196530:TBD196624 TKZ196530:TKZ196624 TUV196530:TUV196624 UER196530:UER196624 UON196530:UON196624 UYJ196530:UYJ196624 VIF196530:VIF196624 VSB196530:VSB196624 WBX196530:WBX196624 WLT196530:WLT196624 WVP196530:WVP196624 L262066:L262160 JD262066:JD262160 SZ262066:SZ262160 ACV262066:ACV262160 AMR262066:AMR262160 AWN262066:AWN262160 BGJ262066:BGJ262160 BQF262066:BQF262160 CAB262066:CAB262160 CJX262066:CJX262160 CTT262066:CTT262160 DDP262066:DDP262160 DNL262066:DNL262160 DXH262066:DXH262160 EHD262066:EHD262160 EQZ262066:EQZ262160 FAV262066:FAV262160 FKR262066:FKR262160 FUN262066:FUN262160 GEJ262066:GEJ262160 GOF262066:GOF262160 GYB262066:GYB262160 HHX262066:HHX262160 HRT262066:HRT262160 IBP262066:IBP262160 ILL262066:ILL262160 IVH262066:IVH262160 JFD262066:JFD262160 JOZ262066:JOZ262160 JYV262066:JYV262160 KIR262066:KIR262160 KSN262066:KSN262160 LCJ262066:LCJ262160 LMF262066:LMF262160 LWB262066:LWB262160 MFX262066:MFX262160 MPT262066:MPT262160 MZP262066:MZP262160 NJL262066:NJL262160 NTH262066:NTH262160 ODD262066:ODD262160 OMZ262066:OMZ262160 OWV262066:OWV262160 PGR262066:PGR262160 PQN262066:PQN262160 QAJ262066:QAJ262160 QKF262066:QKF262160 QUB262066:QUB262160 RDX262066:RDX262160 RNT262066:RNT262160 RXP262066:RXP262160 SHL262066:SHL262160 SRH262066:SRH262160 TBD262066:TBD262160 TKZ262066:TKZ262160 TUV262066:TUV262160 UER262066:UER262160 UON262066:UON262160 UYJ262066:UYJ262160 VIF262066:VIF262160 VSB262066:VSB262160 WBX262066:WBX262160 WLT262066:WLT262160 WVP262066:WVP262160 L327602:L327696 JD327602:JD327696 SZ327602:SZ327696 ACV327602:ACV327696 AMR327602:AMR327696 AWN327602:AWN327696 BGJ327602:BGJ327696 BQF327602:BQF327696 CAB327602:CAB327696 CJX327602:CJX327696 CTT327602:CTT327696 DDP327602:DDP327696 DNL327602:DNL327696 DXH327602:DXH327696 EHD327602:EHD327696 EQZ327602:EQZ327696 FAV327602:FAV327696 FKR327602:FKR327696 FUN327602:FUN327696 GEJ327602:GEJ327696 GOF327602:GOF327696 GYB327602:GYB327696 HHX327602:HHX327696 HRT327602:HRT327696 IBP327602:IBP327696 ILL327602:ILL327696 IVH327602:IVH327696 JFD327602:JFD327696 JOZ327602:JOZ327696 JYV327602:JYV327696 KIR327602:KIR327696 KSN327602:KSN327696 LCJ327602:LCJ327696 LMF327602:LMF327696 LWB327602:LWB327696 MFX327602:MFX327696 MPT327602:MPT327696 MZP327602:MZP327696 NJL327602:NJL327696 NTH327602:NTH327696 ODD327602:ODD327696 OMZ327602:OMZ327696 OWV327602:OWV327696 PGR327602:PGR327696 PQN327602:PQN327696 QAJ327602:QAJ327696 QKF327602:QKF327696 QUB327602:QUB327696 RDX327602:RDX327696 RNT327602:RNT327696 RXP327602:RXP327696 SHL327602:SHL327696 SRH327602:SRH327696 TBD327602:TBD327696 TKZ327602:TKZ327696 TUV327602:TUV327696 UER327602:UER327696 UON327602:UON327696 UYJ327602:UYJ327696 VIF327602:VIF327696 VSB327602:VSB327696 WBX327602:WBX327696 WLT327602:WLT327696 WVP327602:WVP327696 L393138:L393232 JD393138:JD393232 SZ393138:SZ393232 ACV393138:ACV393232 AMR393138:AMR393232 AWN393138:AWN393232 BGJ393138:BGJ393232 BQF393138:BQF393232 CAB393138:CAB393232 CJX393138:CJX393232 CTT393138:CTT393232 DDP393138:DDP393232 DNL393138:DNL393232 DXH393138:DXH393232 EHD393138:EHD393232 EQZ393138:EQZ393232 FAV393138:FAV393232 FKR393138:FKR393232 FUN393138:FUN393232 GEJ393138:GEJ393232 GOF393138:GOF393232 GYB393138:GYB393232 HHX393138:HHX393232 HRT393138:HRT393232 IBP393138:IBP393232 ILL393138:ILL393232 IVH393138:IVH393232 JFD393138:JFD393232 JOZ393138:JOZ393232 JYV393138:JYV393232 KIR393138:KIR393232 KSN393138:KSN393232 LCJ393138:LCJ393232 LMF393138:LMF393232 LWB393138:LWB393232 MFX393138:MFX393232 MPT393138:MPT393232 MZP393138:MZP393232 NJL393138:NJL393232 NTH393138:NTH393232 ODD393138:ODD393232 OMZ393138:OMZ393232 OWV393138:OWV393232 PGR393138:PGR393232 PQN393138:PQN393232 QAJ393138:QAJ393232 QKF393138:QKF393232 QUB393138:QUB393232 RDX393138:RDX393232 RNT393138:RNT393232 RXP393138:RXP393232 SHL393138:SHL393232 SRH393138:SRH393232 TBD393138:TBD393232 TKZ393138:TKZ393232 TUV393138:TUV393232 UER393138:UER393232 UON393138:UON393232 UYJ393138:UYJ393232 VIF393138:VIF393232 VSB393138:VSB393232 WBX393138:WBX393232 WLT393138:WLT393232 WVP393138:WVP393232 L458674:L458768 JD458674:JD458768 SZ458674:SZ458768 ACV458674:ACV458768 AMR458674:AMR458768 AWN458674:AWN458768 BGJ458674:BGJ458768 BQF458674:BQF458768 CAB458674:CAB458768 CJX458674:CJX458768 CTT458674:CTT458768 DDP458674:DDP458768 DNL458674:DNL458768 DXH458674:DXH458768 EHD458674:EHD458768 EQZ458674:EQZ458768 FAV458674:FAV458768 FKR458674:FKR458768 FUN458674:FUN458768 GEJ458674:GEJ458768 GOF458674:GOF458768 GYB458674:GYB458768 HHX458674:HHX458768 HRT458674:HRT458768 IBP458674:IBP458768 ILL458674:ILL458768 IVH458674:IVH458768 JFD458674:JFD458768 JOZ458674:JOZ458768 JYV458674:JYV458768 KIR458674:KIR458768 KSN458674:KSN458768 LCJ458674:LCJ458768 LMF458674:LMF458768 LWB458674:LWB458768 MFX458674:MFX458768 MPT458674:MPT458768 MZP458674:MZP458768 NJL458674:NJL458768 NTH458674:NTH458768 ODD458674:ODD458768 OMZ458674:OMZ458768 OWV458674:OWV458768 PGR458674:PGR458768 PQN458674:PQN458768 QAJ458674:QAJ458768 QKF458674:QKF458768 QUB458674:QUB458768 RDX458674:RDX458768 RNT458674:RNT458768 RXP458674:RXP458768 SHL458674:SHL458768 SRH458674:SRH458768 TBD458674:TBD458768 TKZ458674:TKZ458768 TUV458674:TUV458768 UER458674:UER458768 UON458674:UON458768 UYJ458674:UYJ458768 VIF458674:VIF458768 VSB458674:VSB458768 WBX458674:WBX458768 WLT458674:WLT458768 WVP458674:WVP458768 L524210:L524304 JD524210:JD524304 SZ524210:SZ524304 ACV524210:ACV524304 AMR524210:AMR524304 AWN524210:AWN524304 BGJ524210:BGJ524304 BQF524210:BQF524304 CAB524210:CAB524304 CJX524210:CJX524304 CTT524210:CTT524304 DDP524210:DDP524304 DNL524210:DNL524304 DXH524210:DXH524304 EHD524210:EHD524304 EQZ524210:EQZ524304 FAV524210:FAV524304 FKR524210:FKR524304 FUN524210:FUN524304 GEJ524210:GEJ524304 GOF524210:GOF524304 GYB524210:GYB524304 HHX524210:HHX524304 HRT524210:HRT524304 IBP524210:IBP524304 ILL524210:ILL524304 IVH524210:IVH524304 JFD524210:JFD524304 JOZ524210:JOZ524304 JYV524210:JYV524304 KIR524210:KIR524304 KSN524210:KSN524304 LCJ524210:LCJ524304 LMF524210:LMF524304 LWB524210:LWB524304 MFX524210:MFX524304 MPT524210:MPT524304 MZP524210:MZP524304 NJL524210:NJL524304 NTH524210:NTH524304 ODD524210:ODD524304 OMZ524210:OMZ524304 OWV524210:OWV524304 PGR524210:PGR524304 PQN524210:PQN524304 QAJ524210:QAJ524304 QKF524210:QKF524304 QUB524210:QUB524304 RDX524210:RDX524304 RNT524210:RNT524304 RXP524210:RXP524304 SHL524210:SHL524304 SRH524210:SRH524304 TBD524210:TBD524304 TKZ524210:TKZ524304 TUV524210:TUV524304 UER524210:UER524304 UON524210:UON524304 UYJ524210:UYJ524304 VIF524210:VIF524304 VSB524210:VSB524304 WBX524210:WBX524304 WLT524210:WLT524304 WVP524210:WVP524304 L589746:L589840 JD589746:JD589840 SZ589746:SZ589840 ACV589746:ACV589840 AMR589746:AMR589840 AWN589746:AWN589840 BGJ589746:BGJ589840 BQF589746:BQF589840 CAB589746:CAB589840 CJX589746:CJX589840 CTT589746:CTT589840 DDP589746:DDP589840 DNL589746:DNL589840 DXH589746:DXH589840 EHD589746:EHD589840 EQZ589746:EQZ589840 FAV589746:FAV589840 FKR589746:FKR589840 FUN589746:FUN589840 GEJ589746:GEJ589840 GOF589746:GOF589840 GYB589746:GYB589840 HHX589746:HHX589840 HRT589746:HRT589840 IBP589746:IBP589840 ILL589746:ILL589840 IVH589746:IVH589840 JFD589746:JFD589840 JOZ589746:JOZ589840 JYV589746:JYV589840 KIR589746:KIR589840 KSN589746:KSN589840 LCJ589746:LCJ589840 LMF589746:LMF589840 LWB589746:LWB589840 MFX589746:MFX589840 MPT589746:MPT589840 MZP589746:MZP589840 NJL589746:NJL589840 NTH589746:NTH589840 ODD589746:ODD589840 OMZ589746:OMZ589840 OWV589746:OWV589840 PGR589746:PGR589840 PQN589746:PQN589840 QAJ589746:QAJ589840 QKF589746:QKF589840 QUB589746:QUB589840 RDX589746:RDX589840 RNT589746:RNT589840 RXP589746:RXP589840 SHL589746:SHL589840 SRH589746:SRH589840 TBD589746:TBD589840 TKZ589746:TKZ589840 TUV589746:TUV589840 UER589746:UER589840 UON589746:UON589840 UYJ589746:UYJ589840 VIF589746:VIF589840 VSB589746:VSB589840 WBX589746:WBX589840 WLT589746:WLT589840 WVP589746:WVP589840 L655282:L655376 JD655282:JD655376 SZ655282:SZ655376 ACV655282:ACV655376 AMR655282:AMR655376 AWN655282:AWN655376 BGJ655282:BGJ655376 BQF655282:BQF655376 CAB655282:CAB655376 CJX655282:CJX655376 CTT655282:CTT655376 DDP655282:DDP655376 DNL655282:DNL655376 DXH655282:DXH655376 EHD655282:EHD655376 EQZ655282:EQZ655376 FAV655282:FAV655376 FKR655282:FKR655376 FUN655282:FUN655376 GEJ655282:GEJ655376 GOF655282:GOF655376 GYB655282:GYB655376 HHX655282:HHX655376 HRT655282:HRT655376 IBP655282:IBP655376 ILL655282:ILL655376 IVH655282:IVH655376 JFD655282:JFD655376 JOZ655282:JOZ655376 JYV655282:JYV655376 KIR655282:KIR655376 KSN655282:KSN655376 LCJ655282:LCJ655376 LMF655282:LMF655376 LWB655282:LWB655376 MFX655282:MFX655376 MPT655282:MPT655376 MZP655282:MZP655376 NJL655282:NJL655376 NTH655282:NTH655376 ODD655282:ODD655376 OMZ655282:OMZ655376 OWV655282:OWV655376 PGR655282:PGR655376 PQN655282:PQN655376 QAJ655282:QAJ655376 QKF655282:QKF655376 QUB655282:QUB655376 RDX655282:RDX655376 RNT655282:RNT655376 RXP655282:RXP655376 SHL655282:SHL655376 SRH655282:SRH655376 TBD655282:TBD655376 TKZ655282:TKZ655376 TUV655282:TUV655376 UER655282:UER655376 UON655282:UON655376 UYJ655282:UYJ655376 VIF655282:VIF655376 VSB655282:VSB655376 WBX655282:WBX655376 WLT655282:WLT655376 WVP655282:WVP655376 L720818:L720912 JD720818:JD720912 SZ720818:SZ720912 ACV720818:ACV720912 AMR720818:AMR720912 AWN720818:AWN720912 BGJ720818:BGJ720912 BQF720818:BQF720912 CAB720818:CAB720912 CJX720818:CJX720912 CTT720818:CTT720912 DDP720818:DDP720912 DNL720818:DNL720912 DXH720818:DXH720912 EHD720818:EHD720912 EQZ720818:EQZ720912 FAV720818:FAV720912 FKR720818:FKR720912 FUN720818:FUN720912 GEJ720818:GEJ720912 GOF720818:GOF720912 GYB720818:GYB720912 HHX720818:HHX720912 HRT720818:HRT720912 IBP720818:IBP720912 ILL720818:ILL720912 IVH720818:IVH720912 JFD720818:JFD720912 JOZ720818:JOZ720912 JYV720818:JYV720912 KIR720818:KIR720912 KSN720818:KSN720912 LCJ720818:LCJ720912 LMF720818:LMF720912 LWB720818:LWB720912 MFX720818:MFX720912 MPT720818:MPT720912 MZP720818:MZP720912 NJL720818:NJL720912 NTH720818:NTH720912 ODD720818:ODD720912 OMZ720818:OMZ720912 OWV720818:OWV720912 PGR720818:PGR720912 PQN720818:PQN720912 QAJ720818:QAJ720912 QKF720818:QKF720912 QUB720818:QUB720912 RDX720818:RDX720912 RNT720818:RNT720912 RXP720818:RXP720912 SHL720818:SHL720912 SRH720818:SRH720912 TBD720818:TBD720912 TKZ720818:TKZ720912 TUV720818:TUV720912 UER720818:UER720912 UON720818:UON720912 UYJ720818:UYJ720912 VIF720818:VIF720912 VSB720818:VSB720912 WBX720818:WBX720912 WLT720818:WLT720912 WVP720818:WVP720912 L786354:L786448 JD786354:JD786448 SZ786354:SZ786448 ACV786354:ACV786448 AMR786354:AMR786448 AWN786354:AWN786448 BGJ786354:BGJ786448 BQF786354:BQF786448 CAB786354:CAB786448 CJX786354:CJX786448 CTT786354:CTT786448 DDP786354:DDP786448 DNL786354:DNL786448 DXH786354:DXH786448 EHD786354:EHD786448 EQZ786354:EQZ786448 FAV786354:FAV786448 FKR786354:FKR786448 FUN786354:FUN786448 GEJ786354:GEJ786448 GOF786354:GOF786448 GYB786354:GYB786448 HHX786354:HHX786448 HRT786354:HRT786448 IBP786354:IBP786448 ILL786354:ILL786448 IVH786354:IVH786448 JFD786354:JFD786448 JOZ786354:JOZ786448 JYV786354:JYV786448 KIR786354:KIR786448 KSN786354:KSN786448 LCJ786354:LCJ786448 LMF786354:LMF786448 LWB786354:LWB786448 MFX786354:MFX786448 MPT786354:MPT786448 MZP786354:MZP786448 NJL786354:NJL786448 NTH786354:NTH786448 ODD786354:ODD786448 OMZ786354:OMZ786448 OWV786354:OWV786448 PGR786354:PGR786448 PQN786354:PQN786448 QAJ786354:QAJ786448 QKF786354:QKF786448 QUB786354:QUB786448 RDX786354:RDX786448 RNT786354:RNT786448 RXP786354:RXP786448 SHL786354:SHL786448 SRH786354:SRH786448 TBD786354:TBD786448 TKZ786354:TKZ786448 TUV786354:TUV786448 UER786354:UER786448 UON786354:UON786448 UYJ786354:UYJ786448 VIF786354:VIF786448 VSB786354:VSB786448 WBX786354:WBX786448 WLT786354:WLT786448 WVP786354:WVP786448 L851890:L851984 JD851890:JD851984 SZ851890:SZ851984 ACV851890:ACV851984 AMR851890:AMR851984 AWN851890:AWN851984 BGJ851890:BGJ851984 BQF851890:BQF851984 CAB851890:CAB851984 CJX851890:CJX851984 CTT851890:CTT851984 DDP851890:DDP851984 DNL851890:DNL851984 DXH851890:DXH851984 EHD851890:EHD851984 EQZ851890:EQZ851984 FAV851890:FAV851984 FKR851890:FKR851984 FUN851890:FUN851984 GEJ851890:GEJ851984 GOF851890:GOF851984 GYB851890:GYB851984 HHX851890:HHX851984 HRT851890:HRT851984 IBP851890:IBP851984 ILL851890:ILL851984 IVH851890:IVH851984 JFD851890:JFD851984 JOZ851890:JOZ851984 JYV851890:JYV851984 KIR851890:KIR851984 KSN851890:KSN851984 LCJ851890:LCJ851984 LMF851890:LMF851984 LWB851890:LWB851984 MFX851890:MFX851984 MPT851890:MPT851984 MZP851890:MZP851984 NJL851890:NJL851984 NTH851890:NTH851984 ODD851890:ODD851984 OMZ851890:OMZ851984 OWV851890:OWV851984 PGR851890:PGR851984 PQN851890:PQN851984 QAJ851890:QAJ851984 QKF851890:QKF851984 QUB851890:QUB851984 RDX851890:RDX851984 RNT851890:RNT851984 RXP851890:RXP851984 SHL851890:SHL851984 SRH851890:SRH851984 TBD851890:TBD851984 TKZ851890:TKZ851984 TUV851890:TUV851984 UER851890:UER851984 UON851890:UON851984 UYJ851890:UYJ851984 VIF851890:VIF851984 VSB851890:VSB851984 WBX851890:WBX851984 WLT851890:WLT851984 WVP851890:WVP851984 L917426:L917520 JD917426:JD917520 SZ917426:SZ917520 ACV917426:ACV917520 AMR917426:AMR917520 AWN917426:AWN917520 BGJ917426:BGJ917520 BQF917426:BQF917520 CAB917426:CAB917520 CJX917426:CJX917520 CTT917426:CTT917520 DDP917426:DDP917520 DNL917426:DNL917520 DXH917426:DXH917520 EHD917426:EHD917520 EQZ917426:EQZ917520 FAV917426:FAV917520 FKR917426:FKR917520 FUN917426:FUN917520 GEJ917426:GEJ917520 GOF917426:GOF917520 GYB917426:GYB917520 HHX917426:HHX917520 HRT917426:HRT917520 IBP917426:IBP917520 ILL917426:ILL917520 IVH917426:IVH917520 JFD917426:JFD917520 JOZ917426:JOZ917520 JYV917426:JYV917520 KIR917426:KIR917520 KSN917426:KSN917520 LCJ917426:LCJ917520 LMF917426:LMF917520 LWB917426:LWB917520 MFX917426:MFX917520 MPT917426:MPT917520 MZP917426:MZP917520 NJL917426:NJL917520 NTH917426:NTH917520 ODD917426:ODD917520 OMZ917426:OMZ917520 OWV917426:OWV917520 PGR917426:PGR917520 PQN917426:PQN917520 QAJ917426:QAJ917520 QKF917426:QKF917520 QUB917426:QUB917520 RDX917426:RDX917520 RNT917426:RNT917520 RXP917426:RXP917520 SHL917426:SHL917520 SRH917426:SRH917520 TBD917426:TBD917520 TKZ917426:TKZ917520 TUV917426:TUV917520 UER917426:UER917520 UON917426:UON917520 UYJ917426:UYJ917520 VIF917426:VIF917520 VSB917426:VSB917520 WBX917426:WBX917520 WLT917426:WLT917520 WVP917426:WVP917520 L982962:L983056 JD982962:JD983056 SZ982962:SZ983056 ACV982962:ACV983056 AMR982962:AMR983056 AWN982962:AWN983056 BGJ982962:BGJ983056 BQF982962:BQF983056 CAB982962:CAB983056 CJX982962:CJX983056 CTT982962:CTT983056 DDP982962:DDP983056 DNL982962:DNL983056 DXH982962:DXH983056 EHD982962:EHD983056 EQZ982962:EQZ983056 FAV982962:FAV983056 FKR982962:FKR983056 FUN982962:FUN983056 GEJ982962:GEJ983056 GOF982962:GOF983056 GYB982962:GYB983056 HHX982962:HHX983056 HRT982962:HRT983056 IBP982962:IBP983056 ILL982962:ILL983056 IVH982962:IVH983056 JFD982962:JFD983056 JOZ982962:JOZ983056 JYV982962:JYV983056 KIR982962:KIR983056 KSN982962:KSN983056 LCJ982962:LCJ983056 LMF982962:LMF983056 LWB982962:LWB983056 MFX982962:MFX983056 MPT982962:MPT983056 MZP982962:MZP983056 NJL982962:NJL983056 NTH982962:NTH983056 ODD982962:ODD983056 OMZ982962:OMZ983056 OWV982962:OWV983056 PGR982962:PGR983056 PQN982962:PQN983056 QAJ982962:QAJ983056 QKF982962:QKF983056 QUB982962:QUB983056 RDX982962:RDX983056 RNT982962:RNT983056 RXP982962:RXP983056 SHL982962:SHL983056 SRH982962:SRH983056 TBD982962:TBD983056 TKZ982962:TKZ983056 TUV982962:TUV983056 UER982962:UER983056 UON982962:UON983056 UYJ982962:UYJ983056 VIF982962:VIF983056 VSB982962:VSB983056 WBX982962:WBX983056 WLT982962:WLT983056 WVP982962:WVP983056 SZ65458:SZ65552 JD65458:JD65552 ACV65458:ACV65552 WBX8:WBX67 VSB8:VSB67 VIF8:VIF67 UYJ8:UYJ67 UON8:UON67 UER8:UER67 TUV8:TUV67 TKZ8:TKZ67 TBD8:TBD67 SRH8:SRH67 SHL8:SHL67 RXP8:RXP67 RNT8:RNT67 RDX8:RDX67 QUB8:QUB67 QKF8:QKF67 QAJ8:QAJ67 PQN8:PQN67 PGR8:PGR67 OWV8:OWV67 OMZ8:OMZ67 ODD8:ODD67 NTH8:NTH67 NJL8:NJL67 MZP8:MZP67 MPT8:MPT67 MFX8:MFX67 LWB8:LWB67 LMF8:LMF67 LCJ8:LCJ67 KSN8:KSN67 KIR8:KIR67 JYV8:JYV67 JOZ8:JOZ67 JFD8:JFD67 IVH8:IVH67 ILL8:ILL67 IBP8:IBP67 HRT8:HRT67 HHX8:HHX67 GYB8:GYB67 GOF8:GOF67 GEJ8:GEJ67 FUN8:FUN67 FKR8:FKR67 FAV8:FAV67 EQZ8:EQZ67 EHD8:EHD67 DXH8:DXH67 DNL8:DNL67 DDP8:DDP67 CTT8:CTT67 CJX8:CJX67 CAB8:CAB67 BQF8:BQF67 BGJ8:BGJ67 AWN8:AWN67 AMR8:AMR67 ACV8:ACV67 SZ8:SZ67 JD8:JD67 WVP8:WVP67" xr:uid="{00000000-0002-0000-0400-00000F000000}">
      <formula1>$Q$73:$Q$77</formula1>
    </dataValidation>
    <dataValidation type="list" allowBlank="1" showInputMessage="1" showErrorMessage="1" promptTitle="IMPACTO" prompt="Magnitud de los efectos ocasionados con la materialización del riesgo sin controles. Seleccione el impacto." sqref="M65458:M65552 WVQ8:WVQ67 TA65458:TA65552 WVQ982962:WVQ983056 WLU982962:WLU983056 WBY982962:WBY983056 VSC982962:VSC983056 VIG982962:VIG983056 UYK982962:UYK983056 UOO982962:UOO983056 UES982962:UES983056 TUW982962:TUW983056 TLA982962:TLA983056 TBE982962:TBE983056 SRI982962:SRI983056 SHM982962:SHM983056 RXQ982962:RXQ983056 RNU982962:RNU983056 RDY982962:RDY983056 QUC982962:QUC983056 QKG982962:QKG983056 QAK982962:QAK983056 PQO982962:PQO983056 PGS982962:PGS983056 OWW982962:OWW983056 ONA982962:ONA983056 ODE982962:ODE983056 NTI982962:NTI983056 NJM982962:NJM983056 MZQ982962:MZQ983056 MPU982962:MPU983056 MFY982962:MFY983056 LWC982962:LWC983056 LMG982962:LMG983056 LCK982962:LCK983056 KSO982962:KSO983056 KIS982962:KIS983056 JYW982962:JYW983056 JPA982962:JPA983056 JFE982962:JFE983056 IVI982962:IVI983056 ILM982962:ILM983056 IBQ982962:IBQ983056 HRU982962:HRU983056 HHY982962:HHY983056 GYC982962:GYC983056 GOG982962:GOG983056 GEK982962:GEK983056 FUO982962:FUO983056 FKS982962:FKS983056 FAW982962:FAW983056 ERA982962:ERA983056 EHE982962:EHE983056 DXI982962:DXI983056 DNM982962:DNM983056 DDQ982962:DDQ983056 CTU982962:CTU983056 CJY982962:CJY983056 CAC982962:CAC983056 BQG982962:BQG983056 BGK982962:BGK983056 AWO982962:AWO983056 AMS982962:AMS983056 ACW982962:ACW983056 TA982962:TA983056 JE982962:JE983056 M982962:M983056 WVQ917426:WVQ917520 WLU917426:WLU917520 WBY917426:WBY917520 VSC917426:VSC917520 VIG917426:VIG917520 UYK917426:UYK917520 UOO917426:UOO917520 UES917426:UES917520 TUW917426:TUW917520 TLA917426:TLA917520 TBE917426:TBE917520 SRI917426:SRI917520 SHM917426:SHM917520 RXQ917426:RXQ917520 RNU917426:RNU917520 RDY917426:RDY917520 QUC917426:QUC917520 QKG917426:QKG917520 QAK917426:QAK917520 PQO917426:PQO917520 PGS917426:PGS917520 OWW917426:OWW917520 ONA917426:ONA917520 ODE917426:ODE917520 NTI917426:NTI917520 NJM917426:NJM917520 MZQ917426:MZQ917520 MPU917426:MPU917520 MFY917426:MFY917520 LWC917426:LWC917520 LMG917426:LMG917520 LCK917426:LCK917520 KSO917426:KSO917520 KIS917426:KIS917520 JYW917426:JYW917520 JPA917426:JPA917520 JFE917426:JFE917520 IVI917426:IVI917520 ILM917426:ILM917520 IBQ917426:IBQ917520 HRU917426:HRU917520 HHY917426:HHY917520 GYC917426:GYC917520 GOG917426:GOG917520 GEK917426:GEK917520 FUO917426:FUO917520 FKS917426:FKS917520 FAW917426:FAW917520 ERA917426:ERA917520 EHE917426:EHE917520 DXI917426:DXI917520 DNM917426:DNM917520 DDQ917426:DDQ917520 CTU917426:CTU917520 CJY917426:CJY917520 CAC917426:CAC917520 BQG917426:BQG917520 BGK917426:BGK917520 AWO917426:AWO917520 AMS917426:AMS917520 ACW917426:ACW917520 TA917426:TA917520 JE917426:JE917520 M917426:M917520 WVQ851890:WVQ851984 WLU851890:WLU851984 WBY851890:WBY851984 VSC851890:VSC851984 VIG851890:VIG851984 UYK851890:UYK851984 UOO851890:UOO851984 UES851890:UES851984 TUW851890:TUW851984 TLA851890:TLA851984 TBE851890:TBE851984 SRI851890:SRI851984 SHM851890:SHM851984 RXQ851890:RXQ851984 RNU851890:RNU851984 RDY851890:RDY851984 QUC851890:QUC851984 QKG851890:QKG851984 QAK851890:QAK851984 PQO851890:PQO851984 PGS851890:PGS851984 OWW851890:OWW851984 ONA851890:ONA851984 ODE851890:ODE851984 NTI851890:NTI851984 NJM851890:NJM851984 MZQ851890:MZQ851984 MPU851890:MPU851984 MFY851890:MFY851984 LWC851890:LWC851984 LMG851890:LMG851984 LCK851890:LCK851984 KSO851890:KSO851984 KIS851890:KIS851984 JYW851890:JYW851984 JPA851890:JPA851984 JFE851890:JFE851984 IVI851890:IVI851984 ILM851890:ILM851984 IBQ851890:IBQ851984 HRU851890:HRU851984 HHY851890:HHY851984 GYC851890:GYC851984 GOG851890:GOG851984 GEK851890:GEK851984 FUO851890:FUO851984 FKS851890:FKS851984 FAW851890:FAW851984 ERA851890:ERA851984 EHE851890:EHE851984 DXI851890:DXI851984 DNM851890:DNM851984 DDQ851890:DDQ851984 CTU851890:CTU851984 CJY851890:CJY851984 CAC851890:CAC851984 BQG851890:BQG851984 BGK851890:BGK851984 AWO851890:AWO851984 AMS851890:AMS851984 ACW851890:ACW851984 TA851890:TA851984 JE851890:JE851984 M851890:M851984 WVQ786354:WVQ786448 WLU786354:WLU786448 WBY786354:WBY786448 VSC786354:VSC786448 VIG786354:VIG786448 UYK786354:UYK786448 UOO786354:UOO786448 UES786354:UES786448 TUW786354:TUW786448 TLA786354:TLA786448 TBE786354:TBE786448 SRI786354:SRI786448 SHM786354:SHM786448 RXQ786354:RXQ786448 RNU786354:RNU786448 RDY786354:RDY786448 QUC786354:QUC786448 QKG786354:QKG786448 QAK786354:QAK786448 PQO786354:PQO786448 PGS786354:PGS786448 OWW786354:OWW786448 ONA786354:ONA786448 ODE786354:ODE786448 NTI786354:NTI786448 NJM786354:NJM786448 MZQ786354:MZQ786448 MPU786354:MPU786448 MFY786354:MFY786448 LWC786354:LWC786448 LMG786354:LMG786448 LCK786354:LCK786448 KSO786354:KSO786448 KIS786354:KIS786448 JYW786354:JYW786448 JPA786354:JPA786448 JFE786354:JFE786448 IVI786354:IVI786448 ILM786354:ILM786448 IBQ786354:IBQ786448 HRU786354:HRU786448 HHY786354:HHY786448 GYC786354:GYC786448 GOG786354:GOG786448 GEK786354:GEK786448 FUO786354:FUO786448 FKS786354:FKS786448 FAW786354:FAW786448 ERA786354:ERA786448 EHE786354:EHE786448 DXI786354:DXI786448 DNM786354:DNM786448 DDQ786354:DDQ786448 CTU786354:CTU786448 CJY786354:CJY786448 CAC786354:CAC786448 BQG786354:BQG786448 BGK786354:BGK786448 AWO786354:AWO786448 AMS786354:AMS786448 ACW786354:ACW786448 TA786354:TA786448 JE786354:JE786448 M786354:M786448 WVQ720818:WVQ720912 WLU720818:WLU720912 WBY720818:WBY720912 VSC720818:VSC720912 VIG720818:VIG720912 UYK720818:UYK720912 UOO720818:UOO720912 UES720818:UES720912 TUW720818:TUW720912 TLA720818:TLA720912 TBE720818:TBE720912 SRI720818:SRI720912 SHM720818:SHM720912 RXQ720818:RXQ720912 RNU720818:RNU720912 RDY720818:RDY720912 QUC720818:QUC720912 QKG720818:QKG720912 QAK720818:QAK720912 PQO720818:PQO720912 PGS720818:PGS720912 OWW720818:OWW720912 ONA720818:ONA720912 ODE720818:ODE720912 NTI720818:NTI720912 NJM720818:NJM720912 MZQ720818:MZQ720912 MPU720818:MPU720912 MFY720818:MFY720912 LWC720818:LWC720912 LMG720818:LMG720912 LCK720818:LCK720912 KSO720818:KSO720912 KIS720818:KIS720912 JYW720818:JYW720912 JPA720818:JPA720912 JFE720818:JFE720912 IVI720818:IVI720912 ILM720818:ILM720912 IBQ720818:IBQ720912 HRU720818:HRU720912 HHY720818:HHY720912 GYC720818:GYC720912 GOG720818:GOG720912 GEK720818:GEK720912 FUO720818:FUO720912 FKS720818:FKS720912 FAW720818:FAW720912 ERA720818:ERA720912 EHE720818:EHE720912 DXI720818:DXI720912 DNM720818:DNM720912 DDQ720818:DDQ720912 CTU720818:CTU720912 CJY720818:CJY720912 CAC720818:CAC720912 BQG720818:BQG720912 BGK720818:BGK720912 AWO720818:AWO720912 AMS720818:AMS720912 ACW720818:ACW720912 TA720818:TA720912 JE720818:JE720912 M720818:M720912 WVQ655282:WVQ655376 WLU655282:WLU655376 WBY655282:WBY655376 VSC655282:VSC655376 VIG655282:VIG655376 UYK655282:UYK655376 UOO655282:UOO655376 UES655282:UES655376 TUW655282:TUW655376 TLA655282:TLA655376 TBE655282:TBE655376 SRI655282:SRI655376 SHM655282:SHM655376 RXQ655282:RXQ655376 RNU655282:RNU655376 RDY655282:RDY655376 QUC655282:QUC655376 QKG655282:QKG655376 QAK655282:QAK655376 PQO655282:PQO655376 PGS655282:PGS655376 OWW655282:OWW655376 ONA655282:ONA655376 ODE655282:ODE655376 NTI655282:NTI655376 NJM655282:NJM655376 MZQ655282:MZQ655376 MPU655282:MPU655376 MFY655282:MFY655376 LWC655282:LWC655376 LMG655282:LMG655376 LCK655282:LCK655376 KSO655282:KSO655376 KIS655282:KIS655376 JYW655282:JYW655376 JPA655282:JPA655376 JFE655282:JFE655376 IVI655282:IVI655376 ILM655282:ILM655376 IBQ655282:IBQ655376 HRU655282:HRU655376 HHY655282:HHY655376 GYC655282:GYC655376 GOG655282:GOG655376 GEK655282:GEK655376 FUO655282:FUO655376 FKS655282:FKS655376 FAW655282:FAW655376 ERA655282:ERA655376 EHE655282:EHE655376 DXI655282:DXI655376 DNM655282:DNM655376 DDQ655282:DDQ655376 CTU655282:CTU655376 CJY655282:CJY655376 CAC655282:CAC655376 BQG655282:BQG655376 BGK655282:BGK655376 AWO655282:AWO655376 AMS655282:AMS655376 ACW655282:ACW655376 TA655282:TA655376 JE655282:JE655376 M655282:M655376 WVQ589746:WVQ589840 WLU589746:WLU589840 WBY589746:WBY589840 VSC589746:VSC589840 VIG589746:VIG589840 UYK589746:UYK589840 UOO589746:UOO589840 UES589746:UES589840 TUW589746:TUW589840 TLA589746:TLA589840 TBE589746:TBE589840 SRI589746:SRI589840 SHM589746:SHM589840 RXQ589746:RXQ589840 RNU589746:RNU589840 RDY589746:RDY589840 QUC589746:QUC589840 QKG589746:QKG589840 QAK589746:QAK589840 PQO589746:PQO589840 PGS589746:PGS589840 OWW589746:OWW589840 ONA589746:ONA589840 ODE589746:ODE589840 NTI589746:NTI589840 NJM589746:NJM589840 MZQ589746:MZQ589840 MPU589746:MPU589840 MFY589746:MFY589840 LWC589746:LWC589840 LMG589746:LMG589840 LCK589746:LCK589840 KSO589746:KSO589840 KIS589746:KIS589840 JYW589746:JYW589840 JPA589746:JPA589840 JFE589746:JFE589840 IVI589746:IVI589840 ILM589746:ILM589840 IBQ589746:IBQ589840 HRU589746:HRU589840 HHY589746:HHY589840 GYC589746:GYC589840 GOG589746:GOG589840 GEK589746:GEK589840 FUO589746:FUO589840 FKS589746:FKS589840 FAW589746:FAW589840 ERA589746:ERA589840 EHE589746:EHE589840 DXI589746:DXI589840 DNM589746:DNM589840 DDQ589746:DDQ589840 CTU589746:CTU589840 CJY589746:CJY589840 CAC589746:CAC589840 BQG589746:BQG589840 BGK589746:BGK589840 AWO589746:AWO589840 AMS589746:AMS589840 ACW589746:ACW589840 TA589746:TA589840 JE589746:JE589840 M589746:M589840 WVQ524210:WVQ524304 WLU524210:WLU524304 WBY524210:WBY524304 VSC524210:VSC524304 VIG524210:VIG524304 UYK524210:UYK524304 UOO524210:UOO524304 UES524210:UES524304 TUW524210:TUW524304 TLA524210:TLA524304 TBE524210:TBE524304 SRI524210:SRI524304 SHM524210:SHM524304 RXQ524210:RXQ524304 RNU524210:RNU524304 RDY524210:RDY524304 QUC524210:QUC524304 QKG524210:QKG524304 QAK524210:QAK524304 PQO524210:PQO524304 PGS524210:PGS524304 OWW524210:OWW524304 ONA524210:ONA524304 ODE524210:ODE524304 NTI524210:NTI524304 NJM524210:NJM524304 MZQ524210:MZQ524304 MPU524210:MPU524304 MFY524210:MFY524304 LWC524210:LWC524304 LMG524210:LMG524304 LCK524210:LCK524304 KSO524210:KSO524304 KIS524210:KIS524304 JYW524210:JYW524304 JPA524210:JPA524304 JFE524210:JFE524304 IVI524210:IVI524304 ILM524210:ILM524304 IBQ524210:IBQ524304 HRU524210:HRU524304 HHY524210:HHY524304 GYC524210:GYC524304 GOG524210:GOG524304 GEK524210:GEK524304 FUO524210:FUO524304 FKS524210:FKS524304 FAW524210:FAW524304 ERA524210:ERA524304 EHE524210:EHE524304 DXI524210:DXI524304 DNM524210:DNM524304 DDQ524210:DDQ524304 CTU524210:CTU524304 CJY524210:CJY524304 CAC524210:CAC524304 BQG524210:BQG524304 BGK524210:BGK524304 AWO524210:AWO524304 AMS524210:AMS524304 ACW524210:ACW524304 TA524210:TA524304 JE524210:JE524304 M524210:M524304 WVQ458674:WVQ458768 WLU458674:WLU458768 WBY458674:WBY458768 VSC458674:VSC458768 VIG458674:VIG458768 UYK458674:UYK458768 UOO458674:UOO458768 UES458674:UES458768 TUW458674:TUW458768 TLA458674:TLA458768 TBE458674:TBE458768 SRI458674:SRI458768 SHM458674:SHM458768 RXQ458674:RXQ458768 RNU458674:RNU458768 RDY458674:RDY458768 QUC458674:QUC458768 QKG458674:QKG458768 QAK458674:QAK458768 PQO458674:PQO458768 PGS458674:PGS458768 OWW458674:OWW458768 ONA458674:ONA458768 ODE458674:ODE458768 NTI458674:NTI458768 NJM458674:NJM458768 MZQ458674:MZQ458768 MPU458674:MPU458768 MFY458674:MFY458768 LWC458674:LWC458768 LMG458674:LMG458768 LCK458674:LCK458768 KSO458674:KSO458768 KIS458674:KIS458768 JYW458674:JYW458768 JPA458674:JPA458768 JFE458674:JFE458768 IVI458674:IVI458768 ILM458674:ILM458768 IBQ458674:IBQ458768 HRU458674:HRU458768 HHY458674:HHY458768 GYC458674:GYC458768 GOG458674:GOG458768 GEK458674:GEK458768 FUO458674:FUO458768 FKS458674:FKS458768 FAW458674:FAW458768 ERA458674:ERA458768 EHE458674:EHE458768 DXI458674:DXI458768 DNM458674:DNM458768 DDQ458674:DDQ458768 CTU458674:CTU458768 CJY458674:CJY458768 CAC458674:CAC458768 BQG458674:BQG458768 BGK458674:BGK458768 AWO458674:AWO458768 AMS458674:AMS458768 ACW458674:ACW458768 TA458674:TA458768 JE458674:JE458768 M458674:M458768 WVQ393138:WVQ393232 WLU393138:WLU393232 WBY393138:WBY393232 VSC393138:VSC393232 VIG393138:VIG393232 UYK393138:UYK393232 UOO393138:UOO393232 UES393138:UES393232 TUW393138:TUW393232 TLA393138:TLA393232 TBE393138:TBE393232 SRI393138:SRI393232 SHM393138:SHM393232 RXQ393138:RXQ393232 RNU393138:RNU393232 RDY393138:RDY393232 QUC393138:QUC393232 QKG393138:QKG393232 QAK393138:QAK393232 PQO393138:PQO393232 PGS393138:PGS393232 OWW393138:OWW393232 ONA393138:ONA393232 ODE393138:ODE393232 NTI393138:NTI393232 NJM393138:NJM393232 MZQ393138:MZQ393232 MPU393138:MPU393232 MFY393138:MFY393232 LWC393138:LWC393232 LMG393138:LMG393232 LCK393138:LCK393232 KSO393138:KSO393232 KIS393138:KIS393232 JYW393138:JYW393232 JPA393138:JPA393232 JFE393138:JFE393232 IVI393138:IVI393232 ILM393138:ILM393232 IBQ393138:IBQ393232 HRU393138:HRU393232 HHY393138:HHY393232 GYC393138:GYC393232 GOG393138:GOG393232 GEK393138:GEK393232 FUO393138:FUO393232 FKS393138:FKS393232 FAW393138:FAW393232 ERA393138:ERA393232 EHE393138:EHE393232 DXI393138:DXI393232 DNM393138:DNM393232 DDQ393138:DDQ393232 CTU393138:CTU393232 CJY393138:CJY393232 CAC393138:CAC393232 BQG393138:BQG393232 BGK393138:BGK393232 AWO393138:AWO393232 AMS393138:AMS393232 ACW393138:ACW393232 TA393138:TA393232 JE393138:JE393232 M393138:M393232 WVQ327602:WVQ327696 WLU327602:WLU327696 WBY327602:WBY327696 VSC327602:VSC327696 VIG327602:VIG327696 UYK327602:UYK327696 UOO327602:UOO327696 UES327602:UES327696 TUW327602:TUW327696 TLA327602:TLA327696 TBE327602:TBE327696 SRI327602:SRI327696 SHM327602:SHM327696 RXQ327602:RXQ327696 RNU327602:RNU327696 RDY327602:RDY327696 QUC327602:QUC327696 QKG327602:QKG327696 QAK327602:QAK327696 PQO327602:PQO327696 PGS327602:PGS327696 OWW327602:OWW327696 ONA327602:ONA327696 ODE327602:ODE327696 NTI327602:NTI327696 NJM327602:NJM327696 MZQ327602:MZQ327696 MPU327602:MPU327696 MFY327602:MFY327696 LWC327602:LWC327696 LMG327602:LMG327696 LCK327602:LCK327696 KSO327602:KSO327696 KIS327602:KIS327696 JYW327602:JYW327696 JPA327602:JPA327696 JFE327602:JFE327696 IVI327602:IVI327696 ILM327602:ILM327696 IBQ327602:IBQ327696 HRU327602:HRU327696 HHY327602:HHY327696 GYC327602:GYC327696 GOG327602:GOG327696 GEK327602:GEK327696 FUO327602:FUO327696 FKS327602:FKS327696 FAW327602:FAW327696 ERA327602:ERA327696 EHE327602:EHE327696 DXI327602:DXI327696 DNM327602:DNM327696 DDQ327602:DDQ327696 CTU327602:CTU327696 CJY327602:CJY327696 CAC327602:CAC327696 BQG327602:BQG327696 BGK327602:BGK327696 AWO327602:AWO327696 AMS327602:AMS327696 ACW327602:ACW327696 TA327602:TA327696 JE327602:JE327696 M327602:M327696 WVQ262066:WVQ262160 WLU262066:WLU262160 WBY262066:WBY262160 VSC262066:VSC262160 VIG262066:VIG262160 UYK262066:UYK262160 UOO262066:UOO262160 UES262066:UES262160 TUW262066:TUW262160 TLA262066:TLA262160 TBE262066:TBE262160 SRI262066:SRI262160 SHM262066:SHM262160 RXQ262066:RXQ262160 RNU262066:RNU262160 RDY262066:RDY262160 QUC262066:QUC262160 QKG262066:QKG262160 QAK262066:QAK262160 PQO262066:PQO262160 PGS262066:PGS262160 OWW262066:OWW262160 ONA262066:ONA262160 ODE262066:ODE262160 NTI262066:NTI262160 NJM262066:NJM262160 MZQ262066:MZQ262160 MPU262066:MPU262160 MFY262066:MFY262160 LWC262066:LWC262160 LMG262066:LMG262160 LCK262066:LCK262160 KSO262066:KSO262160 KIS262066:KIS262160 JYW262066:JYW262160 JPA262066:JPA262160 JFE262066:JFE262160 IVI262066:IVI262160 ILM262066:ILM262160 IBQ262066:IBQ262160 HRU262066:HRU262160 HHY262066:HHY262160 GYC262066:GYC262160 GOG262066:GOG262160 GEK262066:GEK262160 FUO262066:FUO262160 FKS262066:FKS262160 FAW262066:FAW262160 ERA262066:ERA262160 EHE262066:EHE262160 DXI262066:DXI262160 DNM262066:DNM262160 DDQ262066:DDQ262160 CTU262066:CTU262160 CJY262066:CJY262160 CAC262066:CAC262160 BQG262066:BQG262160 BGK262066:BGK262160 AWO262066:AWO262160 AMS262066:AMS262160 ACW262066:ACW262160 TA262066:TA262160 JE262066:JE262160 M262066:M262160 WVQ196530:WVQ196624 WLU196530:WLU196624 WBY196530:WBY196624 VSC196530:VSC196624 VIG196530:VIG196624 UYK196530:UYK196624 UOO196530:UOO196624 UES196530:UES196624 TUW196530:TUW196624 TLA196530:TLA196624 TBE196530:TBE196624 SRI196530:SRI196624 SHM196530:SHM196624 RXQ196530:RXQ196624 RNU196530:RNU196624 RDY196530:RDY196624 QUC196530:QUC196624 QKG196530:QKG196624 QAK196530:QAK196624 PQO196530:PQO196624 PGS196530:PGS196624 OWW196530:OWW196624 ONA196530:ONA196624 ODE196530:ODE196624 NTI196530:NTI196624 NJM196530:NJM196624 MZQ196530:MZQ196624 MPU196530:MPU196624 MFY196530:MFY196624 LWC196530:LWC196624 LMG196530:LMG196624 LCK196530:LCK196624 KSO196530:KSO196624 KIS196530:KIS196624 JYW196530:JYW196624 JPA196530:JPA196624 JFE196530:JFE196624 IVI196530:IVI196624 ILM196530:ILM196624 IBQ196530:IBQ196624 HRU196530:HRU196624 HHY196530:HHY196624 GYC196530:GYC196624 GOG196530:GOG196624 GEK196530:GEK196624 FUO196530:FUO196624 FKS196530:FKS196624 FAW196530:FAW196624 ERA196530:ERA196624 EHE196530:EHE196624 DXI196530:DXI196624 DNM196530:DNM196624 DDQ196530:DDQ196624 CTU196530:CTU196624 CJY196530:CJY196624 CAC196530:CAC196624 BQG196530:BQG196624 BGK196530:BGK196624 AWO196530:AWO196624 AMS196530:AMS196624 ACW196530:ACW196624 TA196530:TA196624 JE196530:JE196624 M196530:M196624 WVQ130994:WVQ131088 WLU130994:WLU131088 WBY130994:WBY131088 VSC130994:VSC131088 VIG130994:VIG131088 UYK130994:UYK131088 UOO130994:UOO131088 UES130994:UES131088 TUW130994:TUW131088 TLA130994:TLA131088 TBE130994:TBE131088 SRI130994:SRI131088 SHM130994:SHM131088 RXQ130994:RXQ131088 RNU130994:RNU131088 RDY130994:RDY131088 QUC130994:QUC131088 QKG130994:QKG131088 QAK130994:QAK131088 PQO130994:PQO131088 PGS130994:PGS131088 OWW130994:OWW131088 ONA130994:ONA131088 ODE130994:ODE131088 NTI130994:NTI131088 NJM130994:NJM131088 MZQ130994:MZQ131088 MPU130994:MPU131088 MFY130994:MFY131088 LWC130994:LWC131088 LMG130994:LMG131088 LCK130994:LCK131088 KSO130994:KSO131088 KIS130994:KIS131088 JYW130994:JYW131088 JPA130994:JPA131088 JFE130994:JFE131088 IVI130994:IVI131088 ILM130994:ILM131088 IBQ130994:IBQ131088 HRU130994:HRU131088 HHY130994:HHY131088 GYC130994:GYC131088 GOG130994:GOG131088 GEK130994:GEK131088 FUO130994:FUO131088 FKS130994:FKS131088 FAW130994:FAW131088 ERA130994:ERA131088 EHE130994:EHE131088 DXI130994:DXI131088 DNM130994:DNM131088 DDQ130994:DDQ131088 CTU130994:CTU131088 CJY130994:CJY131088 CAC130994:CAC131088 BQG130994:BQG131088 BGK130994:BGK131088 AWO130994:AWO131088 AMS130994:AMS131088 ACW130994:ACW131088 TA130994:TA131088 JE130994:JE131088 M130994:M131088 WVQ65458:WVQ65552 WLU65458:WLU65552 WBY65458:WBY65552 VSC65458:VSC65552 VIG65458:VIG65552 UYK65458:UYK65552 UOO65458:UOO65552 UES65458:UES65552 TUW65458:TUW65552 TLA65458:TLA65552 TBE65458:TBE65552 SRI65458:SRI65552 SHM65458:SHM65552 RXQ65458:RXQ65552 RNU65458:RNU65552 RDY65458:RDY65552 QUC65458:QUC65552 QKG65458:QKG65552 QAK65458:QAK65552 PQO65458:PQO65552 PGS65458:PGS65552 OWW65458:OWW65552 ONA65458:ONA65552 ODE65458:ODE65552 NTI65458:NTI65552 NJM65458:NJM65552 MZQ65458:MZQ65552 MPU65458:MPU65552 MFY65458:MFY65552 LWC65458:LWC65552 LMG65458:LMG65552 LCK65458:LCK65552 KSO65458:KSO65552 KIS65458:KIS65552 JYW65458:JYW65552 JPA65458:JPA65552 JFE65458:JFE65552 IVI65458:IVI65552 ILM65458:ILM65552 IBQ65458:IBQ65552 HRU65458:HRU65552 HHY65458:HHY65552 GYC65458:GYC65552 GOG65458:GOG65552 GEK65458:GEK65552 FUO65458:FUO65552 FKS65458:FKS65552 FAW65458:FAW65552 ERA65458:ERA65552 EHE65458:EHE65552 DXI65458:DXI65552 DNM65458:DNM65552 DDQ65458:DDQ65552 CTU65458:CTU65552 CJY65458:CJY65552 CAC65458:CAC65552 BQG65458:BQG65552 BGK65458:BGK65552 AWO65458:AWO65552 AMS65458:AMS65552 ACW65458:ACW65552 JE65458:JE65552 JE8:JE67 TA8:TA67 ACW8:ACW67 AMS8:AMS67 AWO8:AWO67 BGK8:BGK67 BQG8:BQG67 CAC8:CAC67 CJY8:CJY67 CTU8:CTU67 DDQ8:DDQ67 DNM8:DNM67 DXI8:DXI67 EHE8:EHE67 ERA8:ERA67 FAW8:FAW67 FKS8:FKS67 FUO8:FUO67 GEK8:GEK67 GOG8:GOG67 GYC8:GYC67 HHY8:HHY67 HRU8:HRU67 IBQ8:IBQ67 ILM8:ILM67 IVI8:IVI67 JFE8:JFE67 JPA8:JPA67 JYW8:JYW67 KIS8:KIS67 KSO8:KSO67 LCK8:LCK67 LMG8:LMG67 LWC8:LWC67 MFY8:MFY67 MPU8:MPU67 MZQ8:MZQ67 NJM8:NJM67 NTI8:NTI67 ODE8:ODE67 ONA8:ONA67 OWW8:OWW67 PGS8:PGS67 PQO8:PQO67 QAK8:QAK67 QKG8:QKG67 QUC8:QUC67 RDY8:RDY67 RNU8:RNU67 RXQ8:RXQ67 SHM8:SHM67 SRI8:SRI67 TBE8:TBE67 TLA8:TLA67 TUW8:TUW67 UES8:UES67 UOO8:UOO67 UYK8:UYK67 VIG8:VIG67 VSC8:VSC67 WBY8:WBY67 WLU8:WLU67" xr:uid="{00000000-0002-0000-0400-000010000000}">
      <formula1>$U$79:$W$79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441" yWindow="561" count="3">
        <x14:dataValidation type="list" allowBlank="1" showInputMessage="1" showErrorMessage="1" xr:uid="{00000000-0002-0000-0400-000011000000}">
          <x14:formula1>
            <xm:f>Probabilidad!$C$4:$C$8</xm:f>
          </x14:formula1>
          <xm:sqref>H8:H67</xm:sqref>
        </x14:dataValidation>
        <x14:dataValidation type="list" allowBlank="1" showInputMessage="1" showErrorMessage="1" xr:uid="{00000000-0002-0000-0400-000012000000}">
          <x14:formula1>
            <xm:f>'Impacto Corrupción'!$C$5:$C$7</xm:f>
          </x14:formula1>
          <xm:sqref>J8:J67</xm:sqref>
        </x14:dataValidation>
        <x14:dataValidation type="list" allowBlank="1" showInputMessage="1" showErrorMessage="1" xr:uid="{00000000-0002-0000-0400-000013000000}">
          <x14:formula1>
            <xm:f>'Tablas de validación'!$B$54:$B$60</xm:f>
          </x14:formula1>
          <xm:sqref>E8:E67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60"/>
  <sheetViews>
    <sheetView topLeftCell="A42" zoomScale="85" zoomScaleNormal="85" workbookViewId="0">
      <selection activeCell="D42" sqref="D42"/>
    </sheetView>
  </sheetViews>
  <sheetFormatPr baseColWidth="10" defaultColWidth="11.453125" defaultRowHeight="14.5" x14ac:dyDescent="0.35"/>
  <cols>
    <col min="2" max="2" width="24.54296875" customWidth="1"/>
    <col min="3" max="3" width="37.7265625" customWidth="1"/>
    <col min="4" max="4" width="33.453125" customWidth="1"/>
    <col min="5" max="5" width="35.26953125" customWidth="1"/>
    <col min="6" max="6" width="37.453125" bestFit="1" customWidth="1"/>
    <col min="7" max="7" width="44.26953125" customWidth="1"/>
    <col min="8" max="8" width="36.26953125" customWidth="1"/>
  </cols>
  <sheetData>
    <row r="2" spans="2:7" x14ac:dyDescent="0.35">
      <c r="B2" s="344" t="s">
        <v>119</v>
      </c>
      <c r="C2" s="344"/>
      <c r="D2" s="344"/>
      <c r="E2" s="344"/>
    </row>
    <row r="3" spans="2:7" x14ac:dyDescent="0.35">
      <c r="E3" s="37"/>
      <c r="F3" s="36" t="s">
        <v>120</v>
      </c>
      <c r="G3" s="36"/>
    </row>
    <row r="4" spans="2:7" x14ac:dyDescent="0.35">
      <c r="B4" s="41" t="s">
        <v>96</v>
      </c>
      <c r="C4" s="39" t="s">
        <v>121</v>
      </c>
      <c r="D4" s="75" t="s">
        <v>122</v>
      </c>
      <c r="E4" s="36" t="s">
        <v>123</v>
      </c>
      <c r="F4" s="36" t="s">
        <v>124</v>
      </c>
      <c r="G4" s="36" t="s">
        <v>125</v>
      </c>
    </row>
    <row r="5" spans="2:7" ht="29" x14ac:dyDescent="0.35">
      <c r="B5" s="35" t="s">
        <v>126</v>
      </c>
      <c r="C5" s="40" t="s">
        <v>127</v>
      </c>
      <c r="D5" s="42" t="s">
        <v>124</v>
      </c>
      <c r="E5" s="60" t="s">
        <v>128</v>
      </c>
      <c r="F5" s="71" t="s">
        <v>129</v>
      </c>
      <c r="G5" s="38" t="s">
        <v>130</v>
      </c>
    </row>
    <row r="6" spans="2:7" x14ac:dyDescent="0.35">
      <c r="B6" s="35" t="s">
        <v>131</v>
      </c>
      <c r="C6" s="40" t="s">
        <v>132</v>
      </c>
      <c r="D6" s="42" t="s">
        <v>125</v>
      </c>
      <c r="E6" s="62" t="s">
        <v>133</v>
      </c>
      <c r="F6" s="70" t="s">
        <v>134</v>
      </c>
      <c r="G6" s="38" t="s">
        <v>135</v>
      </c>
    </row>
    <row r="7" spans="2:7" ht="29" x14ac:dyDescent="0.35">
      <c r="B7" s="35" t="s">
        <v>136</v>
      </c>
      <c r="C7" s="40" t="s">
        <v>137</v>
      </c>
      <c r="E7" s="64" t="s">
        <v>138</v>
      </c>
      <c r="F7" s="72" t="s">
        <v>43</v>
      </c>
      <c r="G7" s="38" t="s">
        <v>139</v>
      </c>
    </row>
    <row r="8" spans="2:7" x14ac:dyDescent="0.35">
      <c r="B8" s="35" t="s">
        <v>140</v>
      </c>
      <c r="C8" s="40" t="s">
        <v>141</v>
      </c>
      <c r="E8" s="65" t="s">
        <v>142</v>
      </c>
      <c r="F8" s="73" t="s">
        <v>45</v>
      </c>
      <c r="G8" s="35"/>
    </row>
    <row r="9" spans="2:7" ht="15" thickBot="1" x14ac:dyDescent="0.4">
      <c r="C9" s="40" t="s">
        <v>143</v>
      </c>
      <c r="E9" s="66" t="s">
        <v>144</v>
      </c>
      <c r="F9" s="74" t="s">
        <v>47</v>
      </c>
      <c r="G9" s="35"/>
    </row>
    <row r="10" spans="2:7" x14ac:dyDescent="0.35">
      <c r="C10" s="40" t="s">
        <v>145</v>
      </c>
    </row>
    <row r="11" spans="2:7" x14ac:dyDescent="0.35">
      <c r="C11" s="40" t="s">
        <v>146</v>
      </c>
    </row>
    <row r="12" spans="2:7" x14ac:dyDescent="0.35">
      <c r="C12" s="40" t="s">
        <v>147</v>
      </c>
    </row>
    <row r="13" spans="2:7" x14ac:dyDescent="0.35">
      <c r="C13" s="40" t="s">
        <v>148</v>
      </c>
    </row>
    <row r="14" spans="2:7" x14ac:dyDescent="0.35">
      <c r="C14" s="40" t="s">
        <v>149</v>
      </c>
    </row>
    <row r="15" spans="2:7" ht="58" x14ac:dyDescent="0.35">
      <c r="C15" s="40" t="s">
        <v>150</v>
      </c>
    </row>
    <row r="16" spans="2:7" x14ac:dyDescent="0.35">
      <c r="C16" s="40" t="s">
        <v>151</v>
      </c>
    </row>
    <row r="17" spans="1:10" x14ac:dyDescent="0.35">
      <c r="C17" s="40" t="s">
        <v>152</v>
      </c>
    </row>
    <row r="18" spans="1:10" x14ac:dyDescent="0.35">
      <c r="C18" s="40" t="s">
        <v>153</v>
      </c>
    </row>
    <row r="19" spans="1:10" x14ac:dyDescent="0.35">
      <c r="C19" s="40" t="s">
        <v>154</v>
      </c>
    </row>
    <row r="20" spans="1:10" x14ac:dyDescent="0.35">
      <c r="C20" s="40" t="s">
        <v>155</v>
      </c>
    </row>
    <row r="21" spans="1:10" x14ac:dyDescent="0.35">
      <c r="C21" s="40" t="s">
        <v>156</v>
      </c>
    </row>
    <row r="22" spans="1:10" x14ac:dyDescent="0.35">
      <c r="C22" s="40" t="s">
        <v>157</v>
      </c>
    </row>
    <row r="23" spans="1:10" ht="29" x14ac:dyDescent="0.35">
      <c r="C23" s="40" t="s">
        <v>158</v>
      </c>
    </row>
    <row r="26" spans="1:10" x14ac:dyDescent="0.35">
      <c r="B26" s="344" t="s">
        <v>159</v>
      </c>
      <c r="C26" s="344"/>
      <c r="D26" s="344"/>
      <c r="E26" s="344"/>
      <c r="F26" s="344"/>
      <c r="G26" s="344"/>
      <c r="H26" s="344"/>
    </row>
    <row r="27" spans="1:10" x14ac:dyDescent="0.35">
      <c r="B27" t="s">
        <v>160</v>
      </c>
      <c r="C27" t="s">
        <v>161</v>
      </c>
      <c r="E27" t="s">
        <v>162</v>
      </c>
      <c r="F27" t="s">
        <v>163</v>
      </c>
      <c r="H27" s="83" t="s">
        <v>164</v>
      </c>
      <c r="I27" s="83" t="s">
        <v>165</v>
      </c>
      <c r="J27" s="83" t="s">
        <v>166</v>
      </c>
    </row>
    <row r="28" spans="1:10" x14ac:dyDescent="0.35">
      <c r="A28" s="345" t="s">
        <v>114</v>
      </c>
      <c r="B28" t="s">
        <v>167</v>
      </c>
      <c r="C28" s="82">
        <v>0.25</v>
      </c>
      <c r="E28" t="s">
        <v>168</v>
      </c>
      <c r="F28" s="82">
        <v>0.25</v>
      </c>
      <c r="H28" t="s">
        <v>169</v>
      </c>
      <c r="I28" t="s">
        <v>170</v>
      </c>
      <c r="J28" t="s">
        <v>171</v>
      </c>
    </row>
    <row r="29" spans="1:10" x14ac:dyDescent="0.35">
      <c r="A29" s="345"/>
      <c r="B29" t="s">
        <v>172</v>
      </c>
      <c r="C29" s="82">
        <v>0.15</v>
      </c>
      <c r="E29" t="s">
        <v>173</v>
      </c>
      <c r="F29" s="82">
        <v>0.15</v>
      </c>
      <c r="H29" t="s">
        <v>174</v>
      </c>
      <c r="I29" t="s">
        <v>175</v>
      </c>
      <c r="J29" t="s">
        <v>176</v>
      </c>
    </row>
    <row r="30" spans="1:10" x14ac:dyDescent="0.35">
      <c r="A30" t="s">
        <v>51</v>
      </c>
      <c r="B30" t="s">
        <v>177</v>
      </c>
      <c r="C30" s="82">
        <v>0.1</v>
      </c>
    </row>
    <row r="31" spans="1:10" ht="26.15" customHeight="1" x14ac:dyDescent="0.35">
      <c r="B31" t="s">
        <v>178</v>
      </c>
      <c r="C31" t="s">
        <v>179</v>
      </c>
    </row>
    <row r="32" spans="1:10" x14ac:dyDescent="0.35">
      <c r="B32" t="s">
        <v>160</v>
      </c>
    </row>
    <row r="33" spans="2:4" x14ac:dyDescent="0.35">
      <c r="B33" t="s">
        <v>114</v>
      </c>
    </row>
    <row r="34" spans="2:4" x14ac:dyDescent="0.35">
      <c r="B34" t="s">
        <v>51</v>
      </c>
    </row>
    <row r="39" spans="2:4" x14ac:dyDescent="0.35">
      <c r="B39" s="130" t="s">
        <v>180</v>
      </c>
      <c r="C39" s="130" t="s">
        <v>181</v>
      </c>
      <c r="D39" s="130" t="s">
        <v>182</v>
      </c>
    </row>
    <row r="40" spans="2:4" ht="69" x14ac:dyDescent="0.35">
      <c r="B40" s="55" t="s">
        <v>183</v>
      </c>
      <c r="C40" s="55" t="s">
        <v>8</v>
      </c>
      <c r="D40" s="55" t="s">
        <v>15</v>
      </c>
    </row>
    <row r="41" spans="2:4" ht="80.5" x14ac:dyDescent="0.35">
      <c r="B41" s="55" t="s">
        <v>5</v>
      </c>
      <c r="C41" s="55" t="s">
        <v>9</v>
      </c>
      <c r="D41" s="55" t="s">
        <v>16</v>
      </c>
    </row>
    <row r="42" spans="2:4" ht="57.5" x14ac:dyDescent="0.35">
      <c r="B42" s="55" t="s">
        <v>184</v>
      </c>
      <c r="C42" s="55" t="s">
        <v>10</v>
      </c>
      <c r="D42" s="55" t="s">
        <v>17</v>
      </c>
    </row>
    <row r="43" spans="2:4" ht="71.25" customHeight="1" x14ac:dyDescent="0.35">
      <c r="B43" s="55" t="s">
        <v>6</v>
      </c>
      <c r="C43" s="55" t="s">
        <v>11</v>
      </c>
      <c r="D43" s="55" t="s">
        <v>18</v>
      </c>
    </row>
    <row r="44" spans="2:4" ht="114" customHeight="1" x14ac:dyDescent="0.35">
      <c r="B44" s="55" t="s">
        <v>185</v>
      </c>
      <c r="C44" s="55" t="s">
        <v>12</v>
      </c>
      <c r="D44" s="55" t="s">
        <v>19</v>
      </c>
    </row>
    <row r="45" spans="2:4" ht="46" x14ac:dyDescent="0.35">
      <c r="B45" s="55" t="s">
        <v>4</v>
      </c>
      <c r="C45" s="55" t="s">
        <v>13</v>
      </c>
      <c r="D45" s="55" t="s">
        <v>20</v>
      </c>
    </row>
    <row r="46" spans="2:4" x14ac:dyDescent="0.35">
      <c r="C46" s="1"/>
      <c r="D46" s="54"/>
    </row>
    <row r="47" spans="2:4" x14ac:dyDescent="0.35">
      <c r="B47" s="1"/>
      <c r="C47" s="1"/>
      <c r="D47" s="54"/>
    </row>
    <row r="48" spans="2:4" x14ac:dyDescent="0.35">
      <c r="B48" s="54" t="s">
        <v>186</v>
      </c>
      <c r="C48" s="1"/>
      <c r="D48" s="54"/>
    </row>
    <row r="49" spans="2:4" x14ac:dyDescent="0.35">
      <c r="B49" s="1" t="s">
        <v>187</v>
      </c>
      <c r="C49" s="1"/>
      <c r="D49" s="54"/>
    </row>
    <row r="50" spans="2:4" x14ac:dyDescent="0.35">
      <c r="B50" s="1" t="s">
        <v>188</v>
      </c>
      <c r="C50" s="1"/>
      <c r="D50" s="1"/>
    </row>
    <row r="53" spans="2:4" x14ac:dyDescent="0.35">
      <c r="B53" s="130" t="s">
        <v>189</v>
      </c>
      <c r="C53" s="131" t="s">
        <v>190</v>
      </c>
    </row>
    <row r="54" spans="2:4" x14ac:dyDescent="0.35">
      <c r="B54" t="s">
        <v>191</v>
      </c>
      <c r="C54" t="s">
        <v>192</v>
      </c>
    </row>
    <row r="55" spans="2:4" x14ac:dyDescent="0.35">
      <c r="B55" t="s">
        <v>193</v>
      </c>
      <c r="C55" t="s">
        <v>194</v>
      </c>
    </row>
    <row r="56" spans="2:4" x14ac:dyDescent="0.35">
      <c r="B56" t="s">
        <v>108</v>
      </c>
      <c r="C56" t="s">
        <v>195</v>
      </c>
    </row>
    <row r="57" spans="2:4" x14ac:dyDescent="0.35">
      <c r="B57" t="s">
        <v>196</v>
      </c>
      <c r="C57" t="s">
        <v>197</v>
      </c>
    </row>
    <row r="58" spans="2:4" x14ac:dyDescent="0.35">
      <c r="B58" t="s">
        <v>198</v>
      </c>
      <c r="C58" t="s">
        <v>199</v>
      </c>
    </row>
    <row r="59" spans="2:4" x14ac:dyDescent="0.35">
      <c r="B59" t="s">
        <v>200</v>
      </c>
      <c r="C59" t="s">
        <v>194</v>
      </c>
    </row>
    <row r="60" spans="2:4" x14ac:dyDescent="0.35">
      <c r="B60" t="s">
        <v>201</v>
      </c>
      <c r="C60" s="54"/>
    </row>
  </sheetData>
  <mergeCells count="3">
    <mergeCell ref="B2:E2"/>
    <mergeCell ref="B26:H26"/>
    <mergeCell ref="A28:A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
  <sheetViews>
    <sheetView showGridLines="0" tabSelected="1" topLeftCell="U1" zoomScale="50" zoomScaleNormal="50" workbookViewId="0">
      <selection activeCell="AC10" sqref="AC10"/>
    </sheetView>
  </sheetViews>
  <sheetFormatPr baseColWidth="10" defaultColWidth="11.453125" defaultRowHeight="14.5" x14ac:dyDescent="0.35"/>
  <cols>
    <col min="1" max="1" width="6.26953125" style="1" bestFit="1" customWidth="1"/>
    <col min="2" max="3" width="25.26953125" style="1" customWidth="1"/>
    <col min="4" max="4" width="29.26953125" style="32" customWidth="1"/>
    <col min="5" max="5" width="31.453125" style="32" customWidth="1"/>
    <col min="6" max="6" width="21.26953125" style="32" customWidth="1"/>
    <col min="7" max="7" width="23" style="1" customWidth="1"/>
    <col min="8" max="8" width="19.7265625" style="1" customWidth="1"/>
    <col min="9" max="9" width="25.54296875" style="1" customWidth="1"/>
    <col min="10" max="10" width="27" style="1" customWidth="1"/>
    <col min="11" max="11" width="1.453125" style="1" customWidth="1"/>
    <col min="12" max="12" width="62.7265625" style="1" customWidth="1"/>
    <col min="13" max="13" width="68.54296875" style="1" customWidth="1"/>
    <col min="14" max="14" width="27.7265625" style="1" customWidth="1"/>
    <col min="15" max="15" width="24.26953125" style="1" customWidth="1"/>
    <col min="16" max="16" width="26.26953125" style="1" customWidth="1"/>
    <col min="17" max="17" width="44.26953125" style="1" customWidth="1"/>
    <col min="18" max="18" width="28" style="31" customWidth="1"/>
    <col min="19" max="19" width="54" style="1" customWidth="1"/>
    <col min="20" max="25" width="54.7265625" style="1" customWidth="1"/>
    <col min="26" max="16384" width="11.453125" style="1"/>
  </cols>
  <sheetData>
    <row r="1" spans="1:27" ht="17.25" customHeight="1" x14ac:dyDescent="0.35">
      <c r="A1" s="346" t="s">
        <v>202</v>
      </c>
      <c r="B1" s="346"/>
      <c r="C1" s="346"/>
      <c r="D1" s="346"/>
      <c r="E1" s="346"/>
      <c r="F1" s="346"/>
      <c r="G1" s="346"/>
      <c r="H1" s="346"/>
      <c r="I1" s="346"/>
      <c r="J1" s="346"/>
      <c r="K1" s="346"/>
      <c r="L1" s="346"/>
      <c r="M1" s="346"/>
      <c r="N1" s="346"/>
      <c r="O1" s="346"/>
      <c r="P1" s="346"/>
      <c r="Q1" s="346"/>
      <c r="R1" s="346"/>
      <c r="S1" s="346"/>
      <c r="T1" s="346"/>
      <c r="U1" s="346"/>
      <c r="V1" s="346"/>
      <c r="W1" s="346"/>
      <c r="X1" s="232" t="s">
        <v>203</v>
      </c>
      <c r="Y1" s="233" t="s">
        <v>204</v>
      </c>
    </row>
    <row r="2" spans="1:27" s="29" customFormat="1" ht="17.25" customHeight="1" x14ac:dyDescent="0.35">
      <c r="A2" s="346"/>
      <c r="B2" s="346"/>
      <c r="C2" s="346"/>
      <c r="D2" s="346"/>
      <c r="E2" s="346"/>
      <c r="F2" s="346"/>
      <c r="G2" s="346"/>
      <c r="H2" s="346"/>
      <c r="I2" s="346"/>
      <c r="J2" s="346"/>
      <c r="K2" s="346"/>
      <c r="L2" s="346"/>
      <c r="M2" s="346"/>
      <c r="N2" s="346"/>
      <c r="O2" s="346"/>
      <c r="P2" s="346"/>
      <c r="Q2" s="346"/>
      <c r="R2" s="346"/>
      <c r="S2" s="346"/>
      <c r="T2" s="346"/>
      <c r="U2" s="346"/>
      <c r="V2" s="346"/>
      <c r="W2" s="346"/>
      <c r="X2" s="234" t="s">
        <v>205</v>
      </c>
      <c r="Y2" s="235">
        <v>1</v>
      </c>
    </row>
    <row r="3" spans="1:27" s="29" customFormat="1" ht="17.25" customHeight="1" x14ac:dyDescent="0.35">
      <c r="A3" s="346"/>
      <c r="B3" s="346"/>
      <c r="C3" s="346"/>
      <c r="D3" s="346"/>
      <c r="E3" s="346"/>
      <c r="F3" s="346"/>
      <c r="G3" s="346"/>
      <c r="H3" s="346"/>
      <c r="I3" s="346"/>
      <c r="J3" s="346"/>
      <c r="K3" s="346"/>
      <c r="L3" s="346"/>
      <c r="M3" s="346"/>
      <c r="N3" s="346"/>
      <c r="O3" s="346"/>
      <c r="P3" s="346"/>
      <c r="Q3" s="346"/>
      <c r="R3" s="346"/>
      <c r="S3" s="346"/>
      <c r="T3" s="346"/>
      <c r="U3" s="346"/>
      <c r="V3" s="346"/>
      <c r="W3" s="346"/>
      <c r="X3" s="234" t="s">
        <v>206</v>
      </c>
      <c r="Y3" s="236">
        <v>45183</v>
      </c>
    </row>
    <row r="4" spans="1:27" s="29" customFormat="1" ht="17.25" customHeight="1" x14ac:dyDescent="0.35">
      <c r="A4" s="346"/>
      <c r="B4" s="346"/>
      <c r="C4" s="346"/>
      <c r="D4" s="346"/>
      <c r="E4" s="346"/>
      <c r="F4" s="346"/>
      <c r="G4" s="346"/>
      <c r="H4" s="346"/>
      <c r="I4" s="346"/>
      <c r="J4" s="346"/>
      <c r="K4" s="346"/>
      <c r="L4" s="346"/>
      <c r="M4" s="346"/>
      <c r="N4" s="346"/>
      <c r="O4" s="346"/>
      <c r="P4" s="346"/>
      <c r="Q4" s="346"/>
      <c r="R4" s="346"/>
      <c r="S4" s="346"/>
      <c r="T4" s="346"/>
      <c r="U4" s="346"/>
      <c r="V4" s="346"/>
      <c r="W4" s="346"/>
      <c r="X4" s="237" t="s">
        <v>207</v>
      </c>
      <c r="Y4" s="238" t="s">
        <v>208</v>
      </c>
    </row>
    <row r="5" spans="1:27" s="29" customFormat="1" ht="24.75" customHeight="1" thickBot="1" x14ac:dyDescent="0.4">
      <c r="A5" s="28"/>
      <c r="B5" s="28"/>
      <c r="C5" s="28"/>
      <c r="D5" s="28"/>
      <c r="E5" s="28"/>
      <c r="F5" s="28"/>
      <c r="G5" s="33"/>
      <c r="H5" s="33"/>
      <c r="I5" s="33"/>
      <c r="J5" s="33"/>
      <c r="R5" s="28"/>
    </row>
    <row r="6" spans="1:27" s="29" customFormat="1" ht="28.5" customHeight="1" thickBot="1" x14ac:dyDescent="0.4">
      <c r="G6" s="34"/>
      <c r="H6" s="34"/>
      <c r="I6" s="30"/>
      <c r="J6" s="30"/>
      <c r="L6" s="361" t="s">
        <v>209</v>
      </c>
      <c r="M6" s="362"/>
      <c r="N6" s="362"/>
      <c r="O6" s="362"/>
      <c r="P6" s="362"/>
      <c r="Q6" s="362"/>
      <c r="R6" s="363"/>
      <c r="T6" s="347" t="s">
        <v>210</v>
      </c>
      <c r="U6" s="348"/>
      <c r="V6" s="348" t="s">
        <v>211</v>
      </c>
      <c r="W6" s="348"/>
      <c r="X6" s="348" t="s">
        <v>212</v>
      </c>
      <c r="Y6" s="349"/>
    </row>
    <row r="7" spans="1:27" s="31" customFormat="1" ht="76.5" customHeight="1" thickBot="1" x14ac:dyDescent="0.4">
      <c r="A7" s="220" t="s">
        <v>213</v>
      </c>
      <c r="B7" s="221" t="s">
        <v>214</v>
      </c>
      <c r="C7" s="214" t="s">
        <v>96</v>
      </c>
      <c r="D7" s="221" t="s">
        <v>97</v>
      </c>
      <c r="E7" s="221" t="s">
        <v>215</v>
      </c>
      <c r="F7" s="221" t="s">
        <v>99</v>
      </c>
      <c r="G7" s="222" t="s">
        <v>216</v>
      </c>
      <c r="H7" s="222" t="s">
        <v>217</v>
      </c>
      <c r="I7" s="222" t="s">
        <v>218</v>
      </c>
      <c r="J7" s="223" t="s">
        <v>219</v>
      </c>
      <c r="K7" s="29"/>
      <c r="L7" s="224" t="s">
        <v>220</v>
      </c>
      <c r="M7" s="225" t="s">
        <v>221</v>
      </c>
      <c r="N7" s="225" t="s">
        <v>222</v>
      </c>
      <c r="O7" s="225" t="s">
        <v>223</v>
      </c>
      <c r="P7" s="225" t="s">
        <v>224</v>
      </c>
      <c r="Q7" s="225" t="s">
        <v>225</v>
      </c>
      <c r="R7" s="226" t="s">
        <v>226</v>
      </c>
      <c r="S7" s="227" t="s">
        <v>227</v>
      </c>
      <c r="T7" s="229" t="s">
        <v>228</v>
      </c>
      <c r="U7" s="230" t="s">
        <v>229</v>
      </c>
      <c r="V7" s="230" t="s">
        <v>230</v>
      </c>
      <c r="W7" s="230" t="s">
        <v>231</v>
      </c>
      <c r="X7" s="230" t="s">
        <v>232</v>
      </c>
      <c r="Y7" s="231" t="s">
        <v>233</v>
      </c>
    </row>
    <row r="8" spans="1:27" ht="70.5" thickBot="1" x14ac:dyDescent="0.4">
      <c r="A8" s="364">
        <v>1</v>
      </c>
      <c r="B8" s="308" t="s">
        <v>104</v>
      </c>
      <c r="C8" s="308" t="s">
        <v>105</v>
      </c>
      <c r="D8" s="308" t="s">
        <v>106</v>
      </c>
      <c r="E8" s="292" t="s">
        <v>107</v>
      </c>
      <c r="F8" s="292" t="s">
        <v>108</v>
      </c>
      <c r="G8" s="368" t="s">
        <v>26</v>
      </c>
      <c r="H8" s="371" t="s">
        <v>45</v>
      </c>
      <c r="I8" s="373" t="s">
        <v>234</v>
      </c>
      <c r="J8" s="358" t="s">
        <v>187</v>
      </c>
      <c r="K8" s="59"/>
      <c r="L8" s="311" t="s">
        <v>316</v>
      </c>
      <c r="M8" s="191" t="s">
        <v>328</v>
      </c>
      <c r="N8" s="191" t="s">
        <v>235</v>
      </c>
      <c r="O8" s="254" t="s">
        <v>324</v>
      </c>
      <c r="P8" s="228" t="s">
        <v>236</v>
      </c>
      <c r="Q8" s="254" t="s">
        <v>329</v>
      </c>
      <c r="R8" s="228"/>
      <c r="S8" s="358" t="s">
        <v>237</v>
      </c>
      <c r="T8" s="245"/>
      <c r="U8" s="350"/>
      <c r="V8" s="353"/>
      <c r="W8" s="356"/>
      <c r="X8" s="357"/>
      <c r="Y8" s="356"/>
      <c r="AA8" s="1" t="s">
        <v>320</v>
      </c>
    </row>
    <row r="9" spans="1:27" ht="70.5" thickBot="1" x14ac:dyDescent="0.4">
      <c r="A9" s="365"/>
      <c r="B9" s="309"/>
      <c r="C9" s="309"/>
      <c r="D9" s="309"/>
      <c r="E9" s="293"/>
      <c r="F9" s="293"/>
      <c r="G9" s="369"/>
      <c r="H9" s="372"/>
      <c r="I9" s="374"/>
      <c r="J9" s="359"/>
      <c r="K9" s="59"/>
      <c r="L9" s="312"/>
      <c r="M9" s="242" t="s">
        <v>321</v>
      </c>
      <c r="N9" s="253" t="s">
        <v>235</v>
      </c>
      <c r="O9" s="254" t="s">
        <v>325</v>
      </c>
      <c r="P9" s="97" t="s">
        <v>236</v>
      </c>
      <c r="Q9" s="254" t="s">
        <v>317</v>
      </c>
      <c r="R9" s="187"/>
      <c r="S9" s="359"/>
      <c r="T9" s="246"/>
      <c r="U9" s="351"/>
      <c r="V9" s="354"/>
      <c r="W9" s="351"/>
      <c r="X9" s="354"/>
      <c r="Y9" s="351"/>
    </row>
    <row r="10" spans="1:27" ht="70.5" thickBot="1" x14ac:dyDescent="0.4">
      <c r="A10" s="365"/>
      <c r="B10" s="309"/>
      <c r="C10" s="309"/>
      <c r="D10" s="309"/>
      <c r="E10" s="293"/>
      <c r="F10" s="293"/>
      <c r="G10" s="369"/>
      <c r="H10" s="372"/>
      <c r="I10" s="374"/>
      <c r="J10" s="359"/>
      <c r="K10" s="59"/>
      <c r="L10" s="312"/>
      <c r="M10" s="242" t="s">
        <v>322</v>
      </c>
      <c r="N10" s="253" t="s">
        <v>238</v>
      </c>
      <c r="O10" s="254" t="s">
        <v>326</v>
      </c>
      <c r="P10" s="97" t="s">
        <v>236</v>
      </c>
      <c r="Q10" s="254" t="s">
        <v>318</v>
      </c>
      <c r="R10" s="187"/>
      <c r="S10" s="359"/>
      <c r="T10" s="243"/>
      <c r="U10" s="351"/>
      <c r="V10" s="354"/>
      <c r="W10" s="351"/>
      <c r="X10" s="354"/>
      <c r="Y10" s="351"/>
    </row>
    <row r="11" spans="1:27" ht="70.5" thickBot="1" x14ac:dyDescent="0.4">
      <c r="A11" s="365"/>
      <c r="B11" s="309"/>
      <c r="C11" s="309"/>
      <c r="D11" s="309"/>
      <c r="E11" s="367"/>
      <c r="F11" s="367"/>
      <c r="G11" s="370"/>
      <c r="H11" s="342"/>
      <c r="I11" s="375"/>
      <c r="J11" s="360"/>
      <c r="K11" s="59"/>
      <c r="L11" s="366"/>
      <c r="M11" s="242" t="s">
        <v>323</v>
      </c>
      <c r="N11" s="253" t="s">
        <v>235</v>
      </c>
      <c r="O11" s="254" t="s">
        <v>327</v>
      </c>
      <c r="P11" s="97" t="s">
        <v>236</v>
      </c>
      <c r="Q11" s="254" t="s">
        <v>319</v>
      </c>
      <c r="R11" s="187"/>
      <c r="S11" s="360"/>
      <c r="T11" s="244"/>
      <c r="U11" s="352"/>
      <c r="V11" s="355"/>
      <c r="W11" s="352"/>
      <c r="X11" s="355"/>
      <c r="Y11" s="352"/>
    </row>
  </sheetData>
  <mergeCells count="22">
    <mergeCell ref="L8:L11"/>
    <mergeCell ref="E8:E11"/>
    <mergeCell ref="F8:F11"/>
    <mergeCell ref="G8:G11"/>
    <mergeCell ref="H8:H11"/>
    <mergeCell ref="I8:I11"/>
    <mergeCell ref="A1:W4"/>
    <mergeCell ref="T6:U6"/>
    <mergeCell ref="V6:W6"/>
    <mergeCell ref="X6:Y6"/>
    <mergeCell ref="U8:U11"/>
    <mergeCell ref="V8:V11"/>
    <mergeCell ref="W8:W11"/>
    <mergeCell ref="X8:X11"/>
    <mergeCell ref="Y8:Y11"/>
    <mergeCell ref="S8:S11"/>
    <mergeCell ref="J8:J11"/>
    <mergeCell ref="L6:R6"/>
    <mergeCell ref="A8:A11"/>
    <mergeCell ref="B8:B11"/>
    <mergeCell ref="C8:C11"/>
    <mergeCell ref="D8:D11"/>
  </mergeCells>
  <conditionalFormatting sqref="G8">
    <cfRule type="cellIs" dxfId="20" priority="14" operator="equal">
      <formula>"Muy Baja"</formula>
    </cfRule>
    <cfRule type="cellIs" dxfId="19" priority="15" operator="equal">
      <formula>"Baja"</formula>
    </cfRule>
    <cfRule type="cellIs" dxfId="18" priority="16" operator="equal">
      <formula>"Media"</formula>
    </cfRule>
    <cfRule type="cellIs" dxfId="17" priority="17" operator="equal">
      <formula>"Alta"</formula>
    </cfRule>
    <cfRule type="cellIs" dxfId="16" priority="18" operator="equal">
      <formula>"Muy Alta"</formula>
    </cfRule>
  </conditionalFormatting>
  <conditionalFormatting sqref="H8">
    <cfRule type="cellIs" dxfId="15" priority="9" operator="equal">
      <formula>"Leve"</formula>
    </cfRule>
    <cfRule type="cellIs" dxfId="14" priority="10" operator="equal">
      <formula>"Menor"</formula>
    </cfRule>
    <cfRule type="cellIs" dxfId="13" priority="11" operator="equal">
      <formula>"Moderado"</formula>
    </cfRule>
    <cfRule type="cellIs" dxfId="12" priority="12" operator="equal">
      <formula>"Mayor"</formula>
    </cfRule>
    <cfRule type="cellIs" dxfId="11" priority="13" operator="equal">
      <formula>"Catastrófico"</formula>
    </cfRule>
  </conditionalFormatting>
  <conditionalFormatting sqref="I8:I11">
    <cfRule type="containsText" dxfId="10" priority="51" stopIfTrue="1" operator="containsText" text="BAJO">
      <formula>NOT(ISERROR(SEARCH("BAJO",I8)))</formula>
    </cfRule>
    <cfRule type="containsText" dxfId="9" priority="52" stopIfTrue="1" operator="containsText" text="MODERADO">
      <formula>NOT(ISERROR(SEARCH("MODERADO",I8)))</formula>
    </cfRule>
    <cfRule type="containsText" dxfId="8" priority="53" stopIfTrue="1" operator="containsText" text="ALTO">
      <formula>NOT(ISERROR(SEARCH("ALTO",I8)))</formula>
    </cfRule>
    <cfRule type="containsText" dxfId="7" priority="54" stopIfTrue="1" operator="containsText" text="EXTREMO">
      <formula>NOT(ISERROR(SEARCH("EXTREMO",I8)))</formula>
    </cfRule>
  </conditionalFormatting>
  <conditionalFormatting sqref="J8">
    <cfRule type="containsText" dxfId="6" priority="65" stopIfTrue="1" operator="containsText" text="ALTA">
      <formula>NOT(ISERROR(SEARCH("ALTA",J8)))</formula>
    </cfRule>
    <cfRule type="containsText" dxfId="5" priority="66" stopIfTrue="1" operator="containsText" text="MODERADA">
      <formula>NOT(ISERROR(SEARCH("MODERADA",J8)))</formula>
    </cfRule>
    <cfRule type="cellIs" dxfId="4" priority="67" stopIfTrue="1" operator="equal">
      <formula>"EXTREMA"</formula>
    </cfRule>
    <cfRule type="cellIs" dxfId="3" priority="68" stopIfTrue="1" operator="equal">
      <formula>"BAJA"</formula>
    </cfRule>
  </conditionalFormatting>
  <dataValidations count="2">
    <dataValidation allowBlank="1" showInputMessage="1" showErrorMessage="1" promptTitle="PUNTO CRÍTICO DE CONTROL" prompt="Es la actividad fundamental dentro del proceso, en la que debe ejercerse un control para prevenir la materialización de un riesgo. Enumere y coloque seguidamente cada uno de los puntos críticos de control. (Ejem: 1 PCC)" sqref="C8:D8" xr:uid="{00000000-0002-0000-0600-000000000000}"/>
    <dataValidation allowBlank="1" showErrorMessage="1" sqref="F8:F11" xr:uid="{00000000-0002-0000-0600-000001000000}"/>
  </dataValidations>
  <pageMargins left="0.23622047244094491" right="0.70866141732283472" top="0.31496062992125984" bottom="0.74803149606299213" header="0.31496062992125984" footer="0.31496062992125984"/>
  <pageSetup scale="6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'Tablas de validación'!$B$49:$B$50</xm:f>
          </x14:formula1>
          <xm:sqref>J8:J11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D28"/>
  <sheetViews>
    <sheetView showGridLines="0" topLeftCell="K6" zoomScale="120" zoomScaleNormal="120" workbookViewId="0">
      <selection activeCell="D7" sqref="D7:D9"/>
    </sheetView>
  </sheetViews>
  <sheetFormatPr baseColWidth="10" defaultColWidth="11.453125" defaultRowHeight="14" x14ac:dyDescent="0.3"/>
  <cols>
    <col min="1" max="1" width="26.7265625" style="58" customWidth="1"/>
    <col min="2" max="2" width="39.26953125" style="58" customWidth="1"/>
    <col min="3" max="3" width="48.7265625" style="185" customWidth="1"/>
    <col min="4" max="4" width="44.7265625" style="186" customWidth="1"/>
    <col min="5" max="5" width="4.26953125" style="58" customWidth="1"/>
    <col min="6" max="6" width="33.7265625" style="151" customWidth="1"/>
    <col min="7" max="7" width="37.7265625" style="151" customWidth="1"/>
    <col min="8" max="8" width="51.26953125" style="151" customWidth="1"/>
    <col min="9" max="9" width="52.7265625" style="151" customWidth="1"/>
    <col min="10" max="10" width="47.7265625" style="151" customWidth="1"/>
    <col min="11" max="11" width="62.26953125" style="151" customWidth="1"/>
    <col min="12" max="12" width="47" style="151" customWidth="1"/>
    <col min="13" max="13" width="9.26953125" style="58" customWidth="1"/>
    <col min="14" max="14" width="21.7265625" style="58" customWidth="1"/>
    <col min="15" max="15" width="6.7265625" style="58" customWidth="1"/>
    <col min="16" max="16" width="78.26953125" style="58" customWidth="1"/>
    <col min="17" max="17" width="7.7265625" style="59" customWidth="1"/>
    <col min="18" max="18" width="28.54296875" style="59" bestFit="1" customWidth="1"/>
    <col min="19" max="19" width="15.453125" style="59" customWidth="1"/>
    <col min="20" max="20" width="25.26953125" style="58" bestFit="1" customWidth="1"/>
    <col min="21" max="21" width="7.26953125" style="58" customWidth="1"/>
    <col min="22" max="22" width="19.54296875" style="58" bestFit="1" customWidth="1"/>
    <col min="23" max="23" width="23.26953125" style="58" customWidth="1"/>
    <col min="24" max="24" width="7.7265625" style="58" customWidth="1"/>
    <col min="25" max="25" width="20.26953125" style="58" customWidth="1"/>
    <col min="26" max="26" width="19.26953125" style="58" customWidth="1"/>
    <col min="27" max="27" width="16.54296875" style="58" customWidth="1"/>
    <col min="28" max="28" width="11.453125" style="58"/>
    <col min="29" max="29" width="0" style="58" hidden="1" customWidth="1"/>
    <col min="30" max="37" width="11.453125" style="58" hidden="1" customWidth="1"/>
    <col min="38" max="38" width="17.26953125" style="58" hidden="1" customWidth="1"/>
    <col min="39" max="39" width="0" style="58" hidden="1" customWidth="1"/>
    <col min="40" max="40" width="12.26953125" style="58" hidden="1" customWidth="1"/>
    <col min="41" max="41" width="15.26953125" style="58" hidden="1" customWidth="1"/>
    <col min="42" max="42" width="17.54296875" style="58" hidden="1" customWidth="1"/>
    <col min="43" max="43" width="12.54296875" style="58" hidden="1" customWidth="1"/>
    <col min="44" max="44" width="8.7265625" style="58" hidden="1" customWidth="1"/>
    <col min="45" max="45" width="23.7265625" style="58" hidden="1" customWidth="1"/>
    <col min="46" max="46" width="11.453125" style="58"/>
    <col min="47" max="47" width="19" style="58" bestFit="1" customWidth="1"/>
    <col min="48" max="48" width="16.26953125" style="58" bestFit="1" customWidth="1"/>
    <col min="49" max="49" width="16.7265625" style="58" bestFit="1" customWidth="1"/>
    <col min="50" max="50" width="21.26953125" style="58" bestFit="1" customWidth="1"/>
    <col min="51" max="16384" width="11.453125" style="58"/>
  </cols>
  <sheetData>
    <row r="1" spans="1:108" ht="17.25" customHeight="1" x14ac:dyDescent="0.3">
      <c r="A1" s="376"/>
      <c r="B1" s="378" t="s">
        <v>239</v>
      </c>
      <c r="C1" s="379"/>
      <c r="D1" s="379"/>
      <c r="F1" s="140"/>
      <c r="G1" s="140"/>
      <c r="H1" s="140"/>
      <c r="I1" s="138" t="s">
        <v>240</v>
      </c>
      <c r="J1" s="140"/>
      <c r="K1" s="140"/>
      <c r="L1" s="138" t="s">
        <v>241</v>
      </c>
      <c r="N1" s="137" t="s">
        <v>242</v>
      </c>
      <c r="P1" s="141" t="s">
        <v>243</v>
      </c>
      <c r="S1" s="137" t="s">
        <v>244</v>
      </c>
      <c r="V1" s="137" t="s">
        <v>244</v>
      </c>
      <c r="AD1" s="138">
        <v>15</v>
      </c>
      <c r="AE1" s="138">
        <v>15</v>
      </c>
      <c r="AF1" s="138">
        <v>15</v>
      </c>
      <c r="AG1" s="138">
        <v>15</v>
      </c>
      <c r="AH1" s="138">
        <v>15</v>
      </c>
      <c r="AI1" s="138">
        <v>15</v>
      </c>
      <c r="AJ1" s="138">
        <v>10</v>
      </c>
      <c r="AL1" s="137" t="s">
        <v>245</v>
      </c>
      <c r="AM1" s="139"/>
      <c r="AN1" s="142"/>
      <c r="AO1" s="142" t="s">
        <v>245</v>
      </c>
      <c r="AP1" s="142" t="s">
        <v>130</v>
      </c>
      <c r="AQ1" s="142" t="s">
        <v>246</v>
      </c>
      <c r="AR1" s="142">
        <v>0</v>
      </c>
      <c r="AS1" s="143"/>
    </row>
    <row r="2" spans="1:108" ht="28" x14ac:dyDescent="0.3">
      <c r="A2" s="377"/>
      <c r="B2" s="379"/>
      <c r="C2" s="379"/>
      <c r="D2" s="379"/>
      <c r="F2" s="138" t="s">
        <v>247</v>
      </c>
      <c r="G2" s="138" t="s">
        <v>248</v>
      </c>
      <c r="H2" s="138" t="s">
        <v>249</v>
      </c>
      <c r="I2" s="138" t="s">
        <v>250</v>
      </c>
      <c r="J2" s="138" t="s">
        <v>251</v>
      </c>
      <c r="K2" s="138" t="s">
        <v>252</v>
      </c>
      <c r="L2" s="138" t="s">
        <v>253</v>
      </c>
      <c r="N2" s="138" t="s">
        <v>254</v>
      </c>
      <c r="P2" s="141" t="s">
        <v>255</v>
      </c>
      <c r="S2" s="138" t="s">
        <v>256</v>
      </c>
      <c r="V2" s="138" t="s">
        <v>257</v>
      </c>
      <c r="AD2" s="138">
        <v>0</v>
      </c>
      <c r="AE2" s="138">
        <v>0</v>
      </c>
      <c r="AF2" s="138">
        <v>0</v>
      </c>
      <c r="AG2" s="138">
        <v>10</v>
      </c>
      <c r="AH2" s="138">
        <v>0</v>
      </c>
      <c r="AI2" s="138">
        <v>0</v>
      </c>
      <c r="AJ2" s="138">
        <v>5</v>
      </c>
      <c r="AL2" s="137" t="s">
        <v>130</v>
      </c>
      <c r="AN2" s="142" t="s">
        <v>245</v>
      </c>
      <c r="AO2" s="137" t="s">
        <v>245</v>
      </c>
      <c r="AP2" s="137" t="s">
        <v>130</v>
      </c>
      <c r="AQ2" s="137" t="s">
        <v>246</v>
      </c>
      <c r="AR2" s="144">
        <v>0</v>
      </c>
      <c r="AS2" s="143"/>
    </row>
    <row r="3" spans="1:108" ht="39.75" customHeight="1" x14ac:dyDescent="0.3">
      <c r="A3" s="377"/>
      <c r="B3" s="379"/>
      <c r="C3" s="379"/>
      <c r="D3" s="379"/>
      <c r="F3" s="145" t="s">
        <v>258</v>
      </c>
      <c r="G3" s="146" t="s">
        <v>259</v>
      </c>
      <c r="H3" s="146" t="s">
        <v>260</v>
      </c>
      <c r="I3" s="146" t="s">
        <v>261</v>
      </c>
      <c r="J3" s="146" t="s">
        <v>262</v>
      </c>
      <c r="K3" s="146" t="s">
        <v>263</v>
      </c>
      <c r="L3" s="146" t="s">
        <v>264</v>
      </c>
      <c r="N3" s="137" t="s">
        <v>265</v>
      </c>
      <c r="P3" s="141" t="s">
        <v>266</v>
      </c>
      <c r="S3" s="137" t="s">
        <v>267</v>
      </c>
      <c r="V3" s="137" t="s">
        <v>268</v>
      </c>
      <c r="AD3" s="146"/>
      <c r="AE3" s="146"/>
      <c r="AF3" s="137"/>
      <c r="AG3" s="137">
        <v>0</v>
      </c>
      <c r="AH3" s="147"/>
      <c r="AI3" s="147"/>
      <c r="AJ3" s="147">
        <v>0</v>
      </c>
      <c r="AL3" s="137" t="s">
        <v>246</v>
      </c>
      <c r="AN3" s="142" t="s">
        <v>130</v>
      </c>
      <c r="AO3" s="137" t="s">
        <v>130</v>
      </c>
      <c r="AP3" s="137" t="s">
        <v>130</v>
      </c>
      <c r="AQ3" s="137" t="s">
        <v>246</v>
      </c>
      <c r="AR3" s="144">
        <v>0</v>
      </c>
      <c r="AS3" s="143"/>
    </row>
    <row r="4" spans="1:108" ht="28.5" customHeight="1" thickBot="1" x14ac:dyDescent="0.35">
      <c r="A4" s="148"/>
      <c r="B4" s="149"/>
      <c r="C4" s="184"/>
      <c r="D4" s="148"/>
      <c r="F4" s="380" t="s">
        <v>269</v>
      </c>
      <c r="G4" s="381"/>
      <c r="H4" s="381"/>
      <c r="I4" s="381"/>
      <c r="J4" s="381"/>
      <c r="K4" s="381"/>
      <c r="L4" s="381"/>
      <c r="M4" s="381"/>
      <c r="N4" s="381"/>
      <c r="P4" s="219" t="s">
        <v>270</v>
      </c>
      <c r="Q4" s="58"/>
      <c r="R4" s="381" t="s">
        <v>271</v>
      </c>
      <c r="S4" s="381"/>
      <c r="T4" s="381"/>
      <c r="V4" s="381" t="s">
        <v>272</v>
      </c>
      <c r="W4" s="381"/>
      <c r="AL4" s="137">
        <v>0</v>
      </c>
      <c r="AN4" s="142" t="s">
        <v>246</v>
      </c>
      <c r="AO4" s="137" t="s">
        <v>246</v>
      </c>
      <c r="AP4" s="137" t="s">
        <v>246</v>
      </c>
      <c r="AQ4" s="137" t="s">
        <v>246</v>
      </c>
      <c r="AR4" s="97">
        <v>0</v>
      </c>
      <c r="AS4" s="148"/>
      <c r="AU4" s="150"/>
      <c r="AV4" s="142" t="s">
        <v>130</v>
      </c>
      <c r="AW4" s="142" t="s">
        <v>135</v>
      </c>
      <c r="AX4" s="142" t="s">
        <v>139</v>
      </c>
    </row>
    <row r="5" spans="1:108" ht="37.5" customHeight="1" thickBot="1" x14ac:dyDescent="0.35">
      <c r="F5" s="386" t="s">
        <v>273</v>
      </c>
      <c r="G5" s="382"/>
      <c r="H5" s="216" t="s">
        <v>274</v>
      </c>
      <c r="I5" s="216" t="s">
        <v>275</v>
      </c>
      <c r="J5" s="216" t="s">
        <v>276</v>
      </c>
      <c r="K5" s="216" t="s">
        <v>277</v>
      </c>
      <c r="L5" s="217" t="s">
        <v>278</v>
      </c>
      <c r="M5" s="404" t="s">
        <v>279</v>
      </c>
      <c r="N5" s="384" t="s">
        <v>280</v>
      </c>
      <c r="P5" s="406" t="s">
        <v>280</v>
      </c>
      <c r="Q5" s="58"/>
      <c r="R5" s="404" t="s">
        <v>280</v>
      </c>
      <c r="S5" s="382" t="s">
        <v>281</v>
      </c>
      <c r="T5" s="384" t="s">
        <v>282</v>
      </c>
      <c r="V5" s="386" t="s">
        <v>281</v>
      </c>
      <c r="W5" s="384" t="s">
        <v>280</v>
      </c>
      <c r="AA5" s="58" t="s">
        <v>283</v>
      </c>
      <c r="AN5" s="142">
        <v>0</v>
      </c>
      <c r="AO5" s="137">
        <v>0</v>
      </c>
      <c r="AP5" s="137">
        <v>0</v>
      </c>
      <c r="AQ5" s="137">
        <v>0</v>
      </c>
      <c r="AR5" s="137">
        <v>0</v>
      </c>
      <c r="AU5" s="152" t="s">
        <v>284</v>
      </c>
      <c r="AV5" s="153" t="s">
        <v>285</v>
      </c>
      <c r="AW5" s="153" t="s">
        <v>285</v>
      </c>
      <c r="AX5" s="153" t="s">
        <v>285</v>
      </c>
    </row>
    <row r="6" spans="1:108" ht="82.5" customHeight="1" thickBot="1" x14ac:dyDescent="0.35">
      <c r="A6" s="213" t="s">
        <v>89</v>
      </c>
      <c r="B6" s="214" t="s">
        <v>286</v>
      </c>
      <c r="C6" s="214" t="s">
        <v>100</v>
      </c>
      <c r="D6" s="215" t="s">
        <v>287</v>
      </c>
      <c r="F6" s="213" t="s">
        <v>288</v>
      </c>
      <c r="G6" s="214" t="s">
        <v>289</v>
      </c>
      <c r="H6" s="214" t="s">
        <v>290</v>
      </c>
      <c r="I6" s="214" t="s">
        <v>291</v>
      </c>
      <c r="J6" s="214" t="s">
        <v>292</v>
      </c>
      <c r="K6" s="214" t="s">
        <v>293</v>
      </c>
      <c r="L6" s="218" t="s">
        <v>294</v>
      </c>
      <c r="M6" s="405"/>
      <c r="N6" s="385"/>
      <c r="P6" s="407"/>
      <c r="Q6" s="58"/>
      <c r="R6" s="405"/>
      <c r="S6" s="383"/>
      <c r="T6" s="385"/>
      <c r="V6" s="387"/>
      <c r="W6" s="385"/>
      <c r="Y6" s="213" t="s">
        <v>295</v>
      </c>
      <c r="Z6" s="214" t="s">
        <v>296</v>
      </c>
      <c r="AA6" s="215" t="s">
        <v>297</v>
      </c>
      <c r="AU6" s="152" t="s">
        <v>298</v>
      </c>
      <c r="AV6" s="154" t="s">
        <v>234</v>
      </c>
      <c r="AW6" s="153" t="s">
        <v>285</v>
      </c>
      <c r="AX6" s="153" t="s">
        <v>285</v>
      </c>
    </row>
    <row r="7" spans="1:108" ht="109.5" customHeight="1" x14ac:dyDescent="0.3">
      <c r="A7" s="388" t="str">
        <f>'Identificación de Riesgos'!C8</f>
        <v>Gestión de Servicio a la Ciudadanía</v>
      </c>
      <c r="B7" s="392" t="str">
        <f>'Identificación de Riesgos'!D8</f>
        <v xml:space="preserve">
Posibilidad de recibir o solicitar cualquier dádiva o beneficio a nombre propio o de terceros con el fin  de atender las solicitudes de los ciudadanos  fuera de los lineamientos establecidos .</v>
      </c>
      <c r="C7" s="292" t="s">
        <v>109</v>
      </c>
      <c r="D7" s="292" t="s">
        <v>299</v>
      </c>
      <c r="F7" s="200">
        <v>15</v>
      </c>
      <c r="G7" s="138">
        <v>15</v>
      </c>
      <c r="H7" s="138">
        <v>15</v>
      </c>
      <c r="I7" s="138">
        <v>15</v>
      </c>
      <c r="J7" s="138">
        <v>15</v>
      </c>
      <c r="K7" s="138">
        <v>15</v>
      </c>
      <c r="L7" s="138">
        <v>10</v>
      </c>
      <c r="M7" s="195">
        <v>100</v>
      </c>
      <c r="N7" s="196" t="s">
        <v>245</v>
      </c>
      <c r="P7" s="202" t="s">
        <v>245</v>
      </c>
      <c r="R7" s="192" t="s">
        <v>245</v>
      </c>
      <c r="S7" s="195">
        <v>100</v>
      </c>
      <c r="T7" s="196" t="s">
        <v>300</v>
      </c>
      <c r="V7" s="396">
        <v>100</v>
      </c>
      <c r="W7" s="400" t="s">
        <v>245</v>
      </c>
      <c r="Y7" s="408" t="s">
        <v>26</v>
      </c>
      <c r="Z7" s="412" t="s">
        <v>45</v>
      </c>
      <c r="AA7" s="416" t="s">
        <v>234</v>
      </c>
      <c r="AU7" s="152" t="s">
        <v>301</v>
      </c>
      <c r="AV7" s="154" t="s">
        <v>234</v>
      </c>
      <c r="AW7" s="153" t="s">
        <v>285</v>
      </c>
      <c r="AX7" s="153" t="s">
        <v>285</v>
      </c>
    </row>
    <row r="8" spans="1:108" ht="109.5" customHeight="1" x14ac:dyDescent="0.3">
      <c r="A8" s="389"/>
      <c r="B8" s="393"/>
      <c r="C8" s="367"/>
      <c r="D8" s="293"/>
      <c r="F8" s="200"/>
      <c r="G8" s="138"/>
      <c r="H8" s="138"/>
      <c r="I8" s="138"/>
      <c r="J8" s="138"/>
      <c r="K8" s="138"/>
      <c r="L8" s="138"/>
      <c r="M8" s="249"/>
      <c r="N8" s="250"/>
      <c r="P8" s="251"/>
      <c r="R8" s="252"/>
      <c r="S8" s="249"/>
      <c r="T8" s="250"/>
      <c r="V8" s="397"/>
      <c r="W8" s="401"/>
      <c r="Y8" s="409"/>
      <c r="Z8" s="413"/>
      <c r="AA8" s="360"/>
      <c r="AU8" s="152"/>
      <c r="AV8" s="154"/>
      <c r="AW8" s="153"/>
      <c r="AX8" s="153"/>
    </row>
    <row r="9" spans="1:108" ht="43.5" customHeight="1" x14ac:dyDescent="0.3">
      <c r="A9" s="390"/>
      <c r="B9" s="394"/>
      <c r="C9" s="138" t="s">
        <v>302</v>
      </c>
      <c r="D9" s="367"/>
      <c r="F9" s="200"/>
      <c r="G9" s="138"/>
      <c r="H9" s="138"/>
      <c r="I9" s="138"/>
      <c r="J9" s="138"/>
      <c r="K9" s="138"/>
      <c r="L9" s="138"/>
      <c r="M9" s="137"/>
      <c r="N9" s="197"/>
      <c r="P9" s="203"/>
      <c r="R9" s="193"/>
      <c r="S9" s="137"/>
      <c r="T9" s="197"/>
      <c r="V9" s="398"/>
      <c r="W9" s="402"/>
      <c r="Y9" s="410"/>
      <c r="Z9" s="414"/>
      <c r="AA9" s="417"/>
      <c r="AU9" s="152" t="s">
        <v>303</v>
      </c>
      <c r="AV9" s="155" t="s">
        <v>130</v>
      </c>
      <c r="AW9" s="154" t="s">
        <v>234</v>
      </c>
      <c r="AX9" s="153" t="s">
        <v>285</v>
      </c>
    </row>
    <row r="10" spans="1:108" x14ac:dyDescent="0.3">
      <c r="A10" s="390"/>
      <c r="B10" s="394"/>
      <c r="C10" s="97"/>
      <c r="D10" s="188"/>
      <c r="F10" s="200"/>
      <c r="G10" s="138"/>
      <c r="H10" s="138"/>
      <c r="I10" s="138"/>
      <c r="J10" s="138"/>
      <c r="K10" s="138"/>
      <c r="L10" s="138"/>
      <c r="M10" s="137"/>
      <c r="N10" s="197"/>
      <c r="P10" s="203"/>
      <c r="R10" s="193"/>
      <c r="S10" s="137"/>
      <c r="T10" s="197"/>
      <c r="V10" s="398"/>
      <c r="W10" s="402"/>
      <c r="Y10" s="410"/>
      <c r="Z10" s="414"/>
      <c r="AA10" s="417"/>
      <c r="AU10" s="152" t="s">
        <v>304</v>
      </c>
      <c r="AV10" s="155" t="s">
        <v>130</v>
      </c>
      <c r="AW10" s="154" t="s">
        <v>234</v>
      </c>
      <c r="AX10" s="153" t="s">
        <v>285</v>
      </c>
    </row>
    <row r="11" spans="1:108" x14ac:dyDescent="0.3">
      <c r="A11" s="390"/>
      <c r="B11" s="394"/>
      <c r="C11" s="97"/>
      <c r="D11" s="188"/>
      <c r="F11" s="200"/>
      <c r="G11" s="138"/>
      <c r="H11" s="138"/>
      <c r="I11" s="138"/>
      <c r="J11" s="138"/>
      <c r="K11" s="138"/>
      <c r="L11" s="138"/>
      <c r="M11" s="137"/>
      <c r="N11" s="197"/>
      <c r="P11" s="203"/>
      <c r="R11" s="193"/>
      <c r="S11" s="137"/>
      <c r="T11" s="197"/>
      <c r="V11" s="398"/>
      <c r="W11" s="402"/>
      <c r="Y11" s="410"/>
      <c r="Z11" s="414"/>
      <c r="AA11" s="417"/>
      <c r="AU11" s="156"/>
      <c r="AV11" s="84"/>
      <c r="AW11" s="84"/>
      <c r="AX11" s="84"/>
      <c r="DA11" s="59"/>
      <c r="DB11" s="59"/>
      <c r="DC11" s="59"/>
      <c r="DD11" s="59"/>
    </row>
    <row r="12" spans="1:108" x14ac:dyDescent="0.3">
      <c r="A12" s="390"/>
      <c r="B12" s="394"/>
      <c r="C12" s="97"/>
      <c r="D12" s="188"/>
      <c r="F12" s="200"/>
      <c r="G12" s="138"/>
      <c r="H12" s="138"/>
      <c r="I12" s="138"/>
      <c r="J12" s="138"/>
      <c r="K12" s="138"/>
      <c r="L12" s="138"/>
      <c r="M12" s="137"/>
      <c r="N12" s="197"/>
      <c r="P12" s="203"/>
      <c r="R12" s="193"/>
      <c r="S12" s="137"/>
      <c r="T12" s="197"/>
      <c r="V12" s="398"/>
      <c r="W12" s="402"/>
      <c r="Y12" s="410"/>
      <c r="Z12" s="414"/>
      <c r="AA12" s="417"/>
      <c r="AU12" s="156"/>
      <c r="AV12" s="84"/>
      <c r="AW12" s="84"/>
      <c r="AX12" s="84"/>
    </row>
    <row r="13" spans="1:108" x14ac:dyDescent="0.3">
      <c r="A13" s="390"/>
      <c r="B13" s="394"/>
      <c r="C13" s="97"/>
      <c r="D13" s="188"/>
      <c r="F13" s="200"/>
      <c r="G13" s="138"/>
      <c r="H13" s="138"/>
      <c r="I13" s="138"/>
      <c r="J13" s="138"/>
      <c r="K13" s="138"/>
      <c r="L13" s="138"/>
      <c r="M13" s="137"/>
      <c r="N13" s="197"/>
      <c r="P13" s="203"/>
      <c r="R13" s="193"/>
      <c r="S13" s="137"/>
      <c r="T13" s="197"/>
      <c r="V13" s="398"/>
      <c r="W13" s="402"/>
      <c r="Y13" s="410"/>
      <c r="Z13" s="414"/>
      <c r="AA13" s="417"/>
      <c r="AU13" s="59"/>
      <c r="AV13" s="59"/>
      <c r="AW13" s="59"/>
      <c r="AX13" s="59"/>
    </row>
    <row r="14" spans="1:108" ht="14.5" thickBot="1" x14ac:dyDescent="0.35">
      <c r="A14" s="390"/>
      <c r="B14" s="394"/>
      <c r="C14" s="97"/>
      <c r="D14" s="188"/>
      <c r="F14" s="200"/>
      <c r="G14" s="138"/>
      <c r="H14" s="138"/>
      <c r="I14" s="138"/>
      <c r="J14" s="138"/>
      <c r="K14" s="138"/>
      <c r="L14" s="138"/>
      <c r="M14" s="137"/>
      <c r="N14" s="197"/>
      <c r="P14" s="203"/>
      <c r="R14" s="193"/>
      <c r="S14" s="137"/>
      <c r="T14" s="197"/>
      <c r="V14" s="398"/>
      <c r="W14" s="402"/>
      <c r="Y14" s="410"/>
      <c r="Z14" s="414"/>
      <c r="AA14" s="417"/>
      <c r="AU14" s="59"/>
      <c r="AV14" s="59"/>
      <c r="AW14" s="59"/>
      <c r="AX14" s="59"/>
    </row>
    <row r="15" spans="1:108" ht="14.5" thickBot="1" x14ac:dyDescent="0.35">
      <c r="A15" s="390"/>
      <c r="B15" s="394"/>
      <c r="C15" s="97"/>
      <c r="D15" s="188"/>
      <c r="F15" s="200"/>
      <c r="G15" s="138"/>
      <c r="H15" s="138"/>
      <c r="I15" s="138"/>
      <c r="J15" s="138"/>
      <c r="K15" s="138"/>
      <c r="L15" s="138"/>
      <c r="M15" s="137"/>
      <c r="N15" s="197"/>
      <c r="P15" s="203"/>
      <c r="R15" s="193"/>
      <c r="S15" s="137"/>
      <c r="T15" s="197"/>
      <c r="V15" s="398"/>
      <c r="W15" s="402"/>
      <c r="Y15" s="410"/>
      <c r="Z15" s="414"/>
      <c r="AA15" s="417"/>
      <c r="AU15" s="419" t="s">
        <v>305</v>
      </c>
      <c r="AV15" s="420"/>
      <c r="AW15" s="420"/>
      <c r="AX15" s="421"/>
    </row>
    <row r="16" spans="1:108" ht="14.5" thickBot="1" x14ac:dyDescent="0.35">
      <c r="A16" s="390"/>
      <c r="B16" s="394"/>
      <c r="C16" s="97"/>
      <c r="D16" s="188"/>
      <c r="F16" s="200"/>
      <c r="G16" s="138"/>
      <c r="H16" s="138"/>
      <c r="I16" s="138"/>
      <c r="J16" s="138"/>
      <c r="K16" s="138"/>
      <c r="L16" s="138"/>
      <c r="M16" s="137"/>
      <c r="N16" s="197"/>
      <c r="P16" s="203"/>
      <c r="R16" s="193"/>
      <c r="S16" s="137"/>
      <c r="T16" s="197"/>
      <c r="V16" s="398"/>
      <c r="W16" s="402"/>
      <c r="Y16" s="410"/>
      <c r="Z16" s="414"/>
      <c r="AA16" s="417"/>
      <c r="AU16" s="422" t="s">
        <v>306</v>
      </c>
      <c r="AV16" s="423"/>
      <c r="AW16" s="157" t="s">
        <v>307</v>
      </c>
      <c r="AX16" s="158" t="s">
        <v>308</v>
      </c>
    </row>
    <row r="17" spans="1:50" ht="14.5" thickBot="1" x14ac:dyDescent="0.35">
      <c r="A17" s="391"/>
      <c r="B17" s="395"/>
      <c r="C17" s="129"/>
      <c r="D17" s="189"/>
      <c r="F17" s="201"/>
      <c r="G17" s="190"/>
      <c r="H17" s="190"/>
      <c r="I17" s="190"/>
      <c r="J17" s="190"/>
      <c r="K17" s="190"/>
      <c r="L17" s="190"/>
      <c r="M17" s="166"/>
      <c r="N17" s="198"/>
      <c r="P17" s="204"/>
      <c r="R17" s="194"/>
      <c r="S17" s="166"/>
      <c r="T17" s="198"/>
      <c r="V17" s="399"/>
      <c r="W17" s="403"/>
      <c r="Y17" s="411"/>
      <c r="Z17" s="415"/>
      <c r="AA17" s="418"/>
      <c r="AU17" s="192">
        <v>100</v>
      </c>
      <c r="AV17" s="195">
        <v>100</v>
      </c>
      <c r="AW17" s="159" t="s">
        <v>284</v>
      </c>
      <c r="AX17" s="160" t="s">
        <v>301</v>
      </c>
    </row>
    <row r="18" spans="1:50" hidden="1" x14ac:dyDescent="0.3">
      <c r="A18" s="427"/>
      <c r="B18" s="430"/>
      <c r="C18" s="165"/>
      <c r="D18" s="199"/>
      <c r="F18" s="168"/>
      <c r="G18" s="165"/>
      <c r="H18" s="165"/>
      <c r="I18" s="165"/>
      <c r="J18" s="165"/>
      <c r="K18" s="165"/>
      <c r="L18" s="165"/>
      <c r="M18" s="195"/>
      <c r="N18" s="196"/>
      <c r="P18" s="202"/>
      <c r="R18" s="192"/>
      <c r="S18" s="195"/>
      <c r="T18" s="196"/>
      <c r="V18" s="396"/>
      <c r="W18" s="400"/>
      <c r="Y18" s="396"/>
      <c r="Z18" s="433"/>
      <c r="AA18" s="424"/>
      <c r="AU18" s="59"/>
      <c r="AV18" s="59"/>
      <c r="AW18" s="59"/>
      <c r="AX18" s="59"/>
    </row>
    <row r="19" spans="1:50" hidden="1" x14ac:dyDescent="0.3">
      <c r="A19" s="428"/>
      <c r="B19" s="431"/>
      <c r="C19" s="138"/>
      <c r="D19" s="188"/>
      <c r="F19" s="200"/>
      <c r="G19" s="138"/>
      <c r="H19" s="138"/>
      <c r="I19" s="138"/>
      <c r="J19" s="138"/>
      <c r="K19" s="138"/>
      <c r="L19" s="138"/>
      <c r="M19" s="137"/>
      <c r="N19" s="197"/>
      <c r="P19" s="203"/>
      <c r="R19" s="193"/>
      <c r="S19" s="137"/>
      <c r="T19" s="197"/>
      <c r="V19" s="398"/>
      <c r="W19" s="402"/>
      <c r="Y19" s="398"/>
      <c r="Z19" s="434"/>
      <c r="AA19" s="425"/>
      <c r="AU19" s="59"/>
      <c r="AV19" s="59"/>
      <c r="AW19" s="59"/>
      <c r="AX19" s="59"/>
    </row>
    <row r="20" spans="1:50" hidden="1" x14ac:dyDescent="0.3">
      <c r="A20" s="428"/>
      <c r="B20" s="431"/>
      <c r="C20" s="138"/>
      <c r="D20" s="188"/>
      <c r="F20" s="200"/>
      <c r="G20" s="138"/>
      <c r="H20" s="138"/>
      <c r="I20" s="138"/>
      <c r="J20" s="138"/>
      <c r="K20" s="138"/>
      <c r="L20" s="138"/>
      <c r="M20" s="137"/>
      <c r="N20" s="197"/>
      <c r="P20" s="203"/>
      <c r="R20" s="193"/>
      <c r="S20" s="137"/>
      <c r="T20" s="197"/>
      <c r="V20" s="398"/>
      <c r="W20" s="402"/>
      <c r="Y20" s="398"/>
      <c r="Z20" s="434"/>
      <c r="AA20" s="425"/>
      <c r="AU20" s="59"/>
      <c r="AV20" s="59"/>
      <c r="AW20" s="59"/>
      <c r="AX20" s="59"/>
    </row>
    <row r="21" spans="1:50" hidden="1" x14ac:dyDescent="0.3">
      <c r="A21" s="428"/>
      <c r="B21" s="431"/>
      <c r="C21" s="138"/>
      <c r="D21" s="188"/>
      <c r="F21" s="200"/>
      <c r="G21" s="138"/>
      <c r="H21" s="138"/>
      <c r="I21" s="138"/>
      <c r="J21" s="138"/>
      <c r="K21" s="138"/>
      <c r="L21" s="138"/>
      <c r="M21" s="137"/>
      <c r="N21" s="197"/>
      <c r="P21" s="203"/>
      <c r="R21" s="193"/>
      <c r="S21" s="137"/>
      <c r="T21" s="197"/>
      <c r="V21" s="398"/>
      <c r="W21" s="402"/>
      <c r="Y21" s="398"/>
      <c r="Z21" s="434"/>
      <c r="AA21" s="425"/>
      <c r="AU21" s="59"/>
      <c r="AV21" s="59"/>
      <c r="AW21" s="59"/>
      <c r="AX21" s="59"/>
    </row>
    <row r="22" spans="1:50" hidden="1" x14ac:dyDescent="0.3">
      <c r="A22" s="428"/>
      <c r="B22" s="431"/>
      <c r="C22" s="138"/>
      <c r="D22" s="188"/>
      <c r="F22" s="200"/>
      <c r="G22" s="138"/>
      <c r="H22" s="138"/>
      <c r="I22" s="138"/>
      <c r="J22" s="138"/>
      <c r="K22" s="138"/>
      <c r="L22" s="138"/>
      <c r="M22" s="137"/>
      <c r="N22" s="197"/>
      <c r="P22" s="203"/>
      <c r="R22" s="193"/>
      <c r="S22" s="137"/>
      <c r="T22" s="197"/>
      <c r="V22" s="398"/>
      <c r="W22" s="402"/>
      <c r="Y22" s="398"/>
      <c r="Z22" s="434"/>
      <c r="AA22" s="425"/>
      <c r="AU22" s="59"/>
      <c r="AV22" s="59"/>
      <c r="AW22" s="161"/>
      <c r="AX22" s="161"/>
    </row>
    <row r="23" spans="1:50" hidden="1" x14ac:dyDescent="0.3">
      <c r="A23" s="428"/>
      <c r="B23" s="431"/>
      <c r="C23" s="138"/>
      <c r="D23" s="188"/>
      <c r="F23" s="200"/>
      <c r="G23" s="138"/>
      <c r="H23" s="138"/>
      <c r="I23" s="138"/>
      <c r="J23" s="138"/>
      <c r="K23" s="138"/>
      <c r="L23" s="138"/>
      <c r="M23" s="137"/>
      <c r="N23" s="197"/>
      <c r="P23" s="203"/>
      <c r="R23" s="193"/>
      <c r="S23" s="137"/>
      <c r="T23" s="197"/>
      <c r="V23" s="398"/>
      <c r="W23" s="402"/>
      <c r="Y23" s="398"/>
      <c r="Z23" s="434"/>
      <c r="AA23" s="425"/>
      <c r="AU23" s="59"/>
      <c r="AV23" s="59"/>
      <c r="AW23" s="161"/>
      <c r="AX23" s="161"/>
    </row>
    <row r="24" spans="1:50" hidden="1" x14ac:dyDescent="0.3">
      <c r="A24" s="428"/>
      <c r="B24" s="431"/>
      <c r="C24" s="138"/>
      <c r="D24" s="188"/>
      <c r="F24" s="200"/>
      <c r="G24" s="138"/>
      <c r="H24" s="138"/>
      <c r="I24" s="138"/>
      <c r="J24" s="138"/>
      <c r="K24" s="138"/>
      <c r="L24" s="138"/>
      <c r="M24" s="137"/>
      <c r="N24" s="197"/>
      <c r="P24" s="203"/>
      <c r="R24" s="193"/>
      <c r="S24" s="137"/>
      <c r="T24" s="197"/>
      <c r="V24" s="398"/>
      <c r="W24" s="402"/>
      <c r="Y24" s="398"/>
      <c r="Z24" s="434"/>
      <c r="AA24" s="425"/>
      <c r="AU24" s="59"/>
      <c r="AV24" s="59"/>
      <c r="AW24" s="161"/>
      <c r="AX24" s="161"/>
    </row>
    <row r="25" spans="1:50" hidden="1" x14ac:dyDescent="0.3">
      <c r="A25" s="428"/>
      <c r="B25" s="431"/>
      <c r="C25" s="138"/>
      <c r="D25" s="188"/>
      <c r="F25" s="200"/>
      <c r="G25" s="138"/>
      <c r="H25" s="138"/>
      <c r="I25" s="138"/>
      <c r="J25" s="138"/>
      <c r="K25" s="138"/>
      <c r="L25" s="138"/>
      <c r="M25" s="137"/>
      <c r="N25" s="197"/>
      <c r="P25" s="203"/>
      <c r="R25" s="193"/>
      <c r="S25" s="137"/>
      <c r="T25" s="197"/>
      <c r="V25" s="398"/>
      <c r="W25" s="402"/>
      <c r="Y25" s="398"/>
      <c r="Z25" s="434"/>
      <c r="AA25" s="425"/>
      <c r="AU25" s="59"/>
      <c r="AV25" s="59"/>
      <c r="AW25" s="161"/>
      <c r="AX25" s="161"/>
    </row>
    <row r="26" spans="1:50" hidden="1" x14ac:dyDescent="0.3">
      <c r="A26" s="428"/>
      <c r="B26" s="431"/>
      <c r="C26" s="138"/>
      <c r="D26" s="188"/>
      <c r="F26" s="200"/>
      <c r="G26" s="138"/>
      <c r="H26" s="138"/>
      <c r="I26" s="138"/>
      <c r="J26" s="138"/>
      <c r="K26" s="138"/>
      <c r="L26" s="138"/>
      <c r="M26" s="137"/>
      <c r="N26" s="197"/>
      <c r="P26" s="203"/>
      <c r="R26" s="193"/>
      <c r="S26" s="137"/>
      <c r="T26" s="197"/>
      <c r="V26" s="398"/>
      <c r="W26" s="402"/>
      <c r="Y26" s="398"/>
      <c r="Z26" s="434"/>
      <c r="AA26" s="425"/>
      <c r="AU26" s="59"/>
      <c r="AV26" s="59"/>
      <c r="AW26" s="161"/>
      <c r="AX26" s="161"/>
    </row>
    <row r="27" spans="1:50" ht="14.5" hidden="1" thickBot="1" x14ac:dyDescent="0.35">
      <c r="A27" s="429"/>
      <c r="B27" s="432"/>
      <c r="C27" s="190"/>
      <c r="D27" s="189"/>
      <c r="F27" s="201"/>
      <c r="G27" s="190"/>
      <c r="H27" s="190"/>
      <c r="I27" s="190"/>
      <c r="J27" s="190"/>
      <c r="K27" s="190"/>
      <c r="L27" s="190"/>
      <c r="M27" s="166"/>
      <c r="N27" s="198"/>
      <c r="P27" s="204"/>
      <c r="R27" s="194"/>
      <c r="S27" s="166"/>
      <c r="T27" s="198"/>
      <c r="V27" s="399"/>
      <c r="W27" s="403"/>
      <c r="Y27" s="399"/>
      <c r="Z27" s="435"/>
      <c r="AA27" s="426"/>
      <c r="AU27" s="59"/>
      <c r="AV27" s="59"/>
      <c r="AW27" s="161"/>
      <c r="AX27" s="161"/>
    </row>
    <row r="28" spans="1:50" hidden="1" x14ac:dyDescent="0.3"/>
  </sheetData>
  <mergeCells count="32">
    <mergeCell ref="AA18:AA27"/>
    <mergeCell ref="A18:A27"/>
    <mergeCell ref="B18:B27"/>
    <mergeCell ref="V18:V27"/>
    <mergeCell ref="W18:W27"/>
    <mergeCell ref="Y18:Y27"/>
    <mergeCell ref="Z18:Z27"/>
    <mergeCell ref="Y7:Y17"/>
    <mergeCell ref="Z7:Z17"/>
    <mergeCell ref="AA7:AA17"/>
    <mergeCell ref="AU15:AX15"/>
    <mergeCell ref="AU16:AV16"/>
    <mergeCell ref="S5:S6"/>
    <mergeCell ref="T5:T6"/>
    <mergeCell ref="V5:V6"/>
    <mergeCell ref="W5:W6"/>
    <mergeCell ref="A7:A17"/>
    <mergeCell ref="B7:B17"/>
    <mergeCell ref="V7:V17"/>
    <mergeCell ref="W7:W17"/>
    <mergeCell ref="F5:G5"/>
    <mergeCell ref="M5:M6"/>
    <mergeCell ref="N5:N6"/>
    <mergeCell ref="P5:P6"/>
    <mergeCell ref="R5:R6"/>
    <mergeCell ref="C7:C8"/>
    <mergeCell ref="D7:D9"/>
    <mergeCell ref="A1:A3"/>
    <mergeCell ref="B1:D3"/>
    <mergeCell ref="F4:N4"/>
    <mergeCell ref="R4:T4"/>
    <mergeCell ref="V4:W4"/>
  </mergeCells>
  <conditionalFormatting sqref="AA7:AA27">
    <cfRule type="containsText" dxfId="2" priority="1" stopIfTrue="1" operator="containsText" text="MODERADO">
      <formula>NOT(ISERROR(SEARCH("MODERADO",AA7)))</formula>
    </cfRule>
    <cfRule type="containsText" dxfId="1" priority="2" stopIfTrue="1" operator="containsText" text="ALTO">
      <formula>NOT(ISERROR(SEARCH("ALTO",AA7)))</formula>
    </cfRule>
    <cfRule type="cellIs" dxfId="0" priority="3" stopIfTrue="1" operator="equal">
      <formula>"EXTREMO"</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8"/>
  <sheetViews>
    <sheetView showGridLines="0" topLeftCell="A13" zoomScale="40" zoomScaleNormal="40" workbookViewId="0">
      <selection activeCell="T22" sqref="T22"/>
    </sheetView>
  </sheetViews>
  <sheetFormatPr baseColWidth="10" defaultColWidth="11.453125" defaultRowHeight="12" x14ac:dyDescent="0.35"/>
  <cols>
    <col min="1" max="1" width="22.7265625" style="50" customWidth="1"/>
    <col min="2" max="2" width="22.7265625" style="46" customWidth="1"/>
    <col min="3" max="3" width="13.26953125" style="46" customWidth="1"/>
    <col min="4" max="4" width="32.7265625" style="46" customWidth="1"/>
    <col min="5" max="6" width="44.26953125" style="46" customWidth="1"/>
    <col min="7" max="7" width="54" style="46" customWidth="1"/>
    <col min="8" max="8" width="44.26953125" style="46" customWidth="1"/>
    <col min="9" max="9" width="42.7265625" style="46" customWidth="1"/>
    <col min="10" max="16384" width="11.453125" style="46"/>
  </cols>
  <sheetData>
    <row r="1" spans="1:8" ht="60" customHeight="1" x14ac:dyDescent="0.35">
      <c r="A1" s="436" t="s">
        <v>309</v>
      </c>
      <c r="B1" s="436"/>
      <c r="C1" s="436"/>
      <c r="D1" s="436"/>
      <c r="E1" s="436"/>
      <c r="F1" s="436"/>
      <c r="G1" s="436"/>
      <c r="H1" s="239"/>
    </row>
    <row r="2" spans="1:8" s="48" customFormat="1" ht="22.5" customHeight="1" x14ac:dyDescent="0.35">
      <c r="A2" s="47"/>
    </row>
    <row r="3" spans="1:8" s="48" customFormat="1" ht="22.5" customHeight="1" x14ac:dyDescent="0.35">
      <c r="A3" s="47"/>
      <c r="D3" s="49"/>
    </row>
    <row r="4" spans="1:8" s="48" customFormat="1" ht="22.5" customHeight="1" x14ac:dyDescent="0.35">
      <c r="A4" s="47"/>
      <c r="D4" s="96" t="s">
        <v>310</v>
      </c>
    </row>
    <row r="5" spans="1:8" ht="22.5" customHeight="1" x14ac:dyDescent="0.35">
      <c r="D5" s="51"/>
      <c r="E5" s="52"/>
      <c r="F5" s="52"/>
      <c r="G5" s="52"/>
    </row>
    <row r="6" spans="1:8" ht="31.5" customHeight="1" thickBot="1" x14ac:dyDescent="0.45">
      <c r="E6" s="85" t="s">
        <v>217</v>
      </c>
    </row>
    <row r="7" spans="1:8" ht="82.5" customHeight="1" thickBot="1" x14ac:dyDescent="0.45">
      <c r="B7" s="53" t="s">
        <v>311</v>
      </c>
      <c r="D7" s="85" t="s">
        <v>22</v>
      </c>
      <c r="E7" s="174" t="s">
        <v>116</v>
      </c>
      <c r="F7" s="175" t="s">
        <v>117</v>
      </c>
      <c r="G7" s="176" t="s">
        <v>118</v>
      </c>
    </row>
    <row r="8" spans="1:8" ht="82.5" customHeight="1" x14ac:dyDescent="0.35">
      <c r="B8" s="93" t="s">
        <v>115</v>
      </c>
      <c r="D8" s="169" t="s">
        <v>38</v>
      </c>
      <c r="E8" s="205"/>
      <c r="F8" s="205"/>
      <c r="G8" s="86"/>
    </row>
    <row r="9" spans="1:8" ht="82.5" customHeight="1" x14ac:dyDescent="0.35">
      <c r="B9" s="94" t="s">
        <v>111</v>
      </c>
      <c r="D9" s="170" t="s">
        <v>35</v>
      </c>
      <c r="E9" s="80"/>
      <c r="F9" s="81"/>
      <c r="G9" s="87"/>
    </row>
    <row r="10" spans="1:8" ht="82.5" customHeight="1" x14ac:dyDescent="0.35">
      <c r="B10" s="95" t="s">
        <v>43</v>
      </c>
      <c r="D10" s="171" t="s">
        <v>32</v>
      </c>
      <c r="E10" s="80"/>
      <c r="F10" s="81"/>
      <c r="G10" s="87"/>
    </row>
    <row r="11" spans="1:8" ht="82.5" customHeight="1" x14ac:dyDescent="0.35">
      <c r="D11" s="172" t="s">
        <v>29</v>
      </c>
      <c r="E11" s="24"/>
      <c r="F11" s="80"/>
      <c r="G11" s="87"/>
    </row>
    <row r="12" spans="1:8" ht="82.5" customHeight="1" thickBot="1" x14ac:dyDescent="0.4">
      <c r="D12" s="173" t="s">
        <v>312</v>
      </c>
      <c r="E12" s="88"/>
      <c r="F12" s="206" t="s">
        <v>104</v>
      </c>
      <c r="G12" s="89"/>
    </row>
    <row r="13" spans="1:8" ht="24.75" customHeight="1" x14ac:dyDescent="0.35"/>
    <row r="14" spans="1:8" ht="24.75" customHeight="1" x14ac:dyDescent="0.35"/>
    <row r="15" spans="1:8" ht="24.75" customHeight="1" x14ac:dyDescent="0.35"/>
    <row r="16" spans="1:8" ht="24.75" customHeight="1" x14ac:dyDescent="0.35"/>
    <row r="17" spans="2:7" ht="24.75" customHeight="1" x14ac:dyDescent="0.35">
      <c r="D17" s="96" t="s">
        <v>313</v>
      </c>
    </row>
    <row r="18" spans="2:7" ht="24.75" customHeight="1" thickBot="1" x14ac:dyDescent="0.45">
      <c r="E18" s="85" t="s">
        <v>217</v>
      </c>
    </row>
    <row r="19" spans="2:7" ht="82.5" customHeight="1" thickBot="1" x14ac:dyDescent="0.45">
      <c r="B19" s="53" t="s">
        <v>311</v>
      </c>
      <c r="D19" s="85" t="s">
        <v>22</v>
      </c>
      <c r="E19" s="90" t="s">
        <v>116</v>
      </c>
      <c r="F19" s="91" t="s">
        <v>117</v>
      </c>
      <c r="G19" s="92" t="s">
        <v>118</v>
      </c>
    </row>
    <row r="20" spans="2:7" ht="82.5" customHeight="1" x14ac:dyDescent="0.35">
      <c r="B20" s="93" t="s">
        <v>115</v>
      </c>
      <c r="D20" s="169" t="s">
        <v>38</v>
      </c>
      <c r="E20" s="205"/>
      <c r="F20" s="205"/>
      <c r="G20" s="86"/>
    </row>
    <row r="21" spans="2:7" ht="82.5" customHeight="1" x14ac:dyDescent="0.35">
      <c r="B21" s="94" t="s">
        <v>111</v>
      </c>
      <c r="D21" s="170" t="s">
        <v>35</v>
      </c>
      <c r="E21" s="80"/>
      <c r="F21" s="81"/>
      <c r="G21" s="87"/>
    </row>
    <row r="22" spans="2:7" ht="82.5" customHeight="1" x14ac:dyDescent="0.35">
      <c r="B22" s="95" t="s">
        <v>43</v>
      </c>
      <c r="D22" s="171" t="s">
        <v>32</v>
      </c>
      <c r="E22" s="80"/>
      <c r="F22" s="81"/>
      <c r="G22" s="87"/>
    </row>
    <row r="23" spans="2:7" ht="82.5" customHeight="1" x14ac:dyDescent="0.35">
      <c r="D23" s="172" t="s">
        <v>29</v>
      </c>
      <c r="E23" s="24"/>
      <c r="F23" s="80"/>
      <c r="G23" s="87"/>
    </row>
    <row r="24" spans="2:7" ht="82.5" customHeight="1" thickBot="1" x14ac:dyDescent="0.4">
      <c r="D24" s="173" t="s">
        <v>312</v>
      </c>
      <c r="E24" s="88"/>
      <c r="F24" s="206" t="s">
        <v>104</v>
      </c>
      <c r="G24" s="89"/>
    </row>
    <row r="25" spans="2:7" ht="24.75" customHeight="1" x14ac:dyDescent="0.35"/>
    <row r="26" spans="2:7" ht="24.75" customHeight="1" x14ac:dyDescent="0.35"/>
    <row r="27" spans="2:7" ht="24.75" customHeight="1" x14ac:dyDescent="0.35"/>
    <row r="28" spans="2:7" ht="24.75" customHeight="1" x14ac:dyDescent="0.35"/>
  </sheetData>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4" ma:contentTypeDescription="Crear nuevo documento." ma:contentTypeScope="" ma:versionID="4c3e3fdf00e3442e60fb28aabd296e51">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627813b656f314816f74243155475a7b"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75839-8B64-49D8-B79A-7045D3970F1B}">
  <ds:schemaRefs>
    <ds:schemaRef ds:uri="http://schemas.microsoft.com/office/2006/metadata/properties"/>
    <ds:schemaRef ds:uri="http://schemas.microsoft.com/office/infopath/2007/PartnerControls"/>
    <ds:schemaRef ds:uri="088e3bd2-b56c-43a0-b8a9-e0fb12425dda"/>
    <ds:schemaRef ds:uri="8a5bfd3a-d6b9-4829-9d24-8e2d803f4e0b"/>
  </ds:schemaRefs>
</ds:datastoreItem>
</file>

<file path=customXml/itemProps2.xml><?xml version="1.0" encoding="utf-8"?>
<ds:datastoreItem xmlns:ds="http://schemas.openxmlformats.org/officeDocument/2006/customXml" ds:itemID="{124936B2-9962-4FBE-82E2-FDF6AEF2F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A4A637-ABD7-4707-87BD-5CA2776239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Contexto del Proceso</vt:lpstr>
      <vt:lpstr>Probabilidad</vt:lpstr>
      <vt:lpstr>Impacto Corrupción</vt:lpstr>
      <vt:lpstr>Preguntas Corrupción</vt:lpstr>
      <vt:lpstr>Identificación de Riesgos</vt:lpstr>
      <vt:lpstr>Tablas de validación</vt:lpstr>
      <vt:lpstr>Matriz Consolidada</vt:lpstr>
      <vt:lpstr>Controles</vt:lpstr>
      <vt:lpstr>Mapa de Riesgos</vt:lpstr>
      <vt:lpstr>Matriz de Valoración Riesgo 2 </vt:lpstr>
      <vt:lpstr>Impacto</vt:lpstr>
      <vt:lpstr>Probabilidad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Díaz Hurtado</dc:creator>
  <cp:keywords/>
  <dc:description/>
  <cp:lastModifiedBy>Viviana Jhaneth Naranjo López</cp:lastModifiedBy>
  <cp:revision/>
  <dcterms:created xsi:type="dcterms:W3CDTF">2016-06-09T16:06:58Z</dcterms:created>
  <dcterms:modified xsi:type="dcterms:W3CDTF">2025-10-09T20:15:25Z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