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C:\Users\Lenovo\Downloads\ITA\Planes de mejoramiento\"/>
    </mc:Choice>
  </mc:AlternateContent>
  <xr:revisionPtr revIDLastSave="0" documentId="13_ncr:1_{B20523A4-6EA0-4303-A89D-0FDF5682D83D}" xr6:coauthVersionLast="47" xr6:coauthVersionMax="47" xr10:uidLastSave="{00000000-0000-0000-0000-000000000000}"/>
  <bookViews>
    <workbookView xWindow="28680" yWindow="-60" windowWidth="29040" windowHeight="15720" xr2:uid="{00000000-000D-0000-FFFF-FFFF00000000}"/>
  </bookViews>
  <sheets>
    <sheet name="14251 CB-0402F  PLAN DE MEJO..." sheetId="1" r:id="rId1"/>
    <sheet name="14252 CB-0402M  PLAN DE MEJO..."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0" i="1" l="1"/>
</calcChain>
</file>

<file path=xl/sharedStrings.xml><?xml version="1.0" encoding="utf-8"?>
<sst xmlns="http://schemas.openxmlformats.org/spreadsheetml/2006/main" count="156" uniqueCount="82">
  <si>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</si>
  <si>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</si>
  <si>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</si>
  <si>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</si>
  <si>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</si>
  <si>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</si>
  <si>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</si>
  <si>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</si>
  <si>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</si>
  <si>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</si>
  <si>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</si>
  <si>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</si>
  <si>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o PDVCF/ACCIÓN CONJUNTA Y COORDINADA</t>
  </si>
  <si>
    <t>CODIGO AUDITORÍA/ACTUACIÓN SEGÚN PAD o PDVCF/ ACCIÓN CONJUNTA Y COORDINADA</t>
  </si>
  <si>
    <t>No. HALLAZGO o Numeral del Informe de la Auditoría o AEF</t>
  </si>
  <si>
    <t>CAUSA DEL HALLAZGO</t>
  </si>
  <si>
    <t>CÓDIGO ACCIÓN</t>
  </si>
  <si>
    <t>DESCRIPCIÓN ACCION</t>
  </si>
  <si>
    <t>NOMBRE DEL INDICADOR</t>
  </si>
  <si>
    <t>FORMULA DEL INDICADOR</t>
  </si>
  <si>
    <t>META</t>
  </si>
  <si>
    <t>AREA RESPONSABLE</t>
  </si>
  <si>
    <t>FECHA DE INICIO</t>
  </si>
  <si>
    <t>FECHA DE TERMINACIÓN</t>
  </si>
  <si>
    <t>FILA_1</t>
  </si>
  <si>
    <t>501</t>
  </si>
  <si>
    <t>2025 2025</t>
  </si>
  <si>
    <t>2.2.1</t>
  </si>
  <si>
    <t>Falta de correspondencia entre los desembolsos y las condiciones contractuales, la validación inoportuna de la información de beneficiarios, la ausencia de conciliación entre los beneficiarios aprobados y los valores facturados, así como a deficiencia en la supervisión y control interno ejercido sobre la ejecución del convenio.</t>
  </si>
  <si>
    <t>Implementar un ajuste en la redacción de la clausula "Forma de Pago / Desembolso" en todos los negocios jurídicos de programa Talento Capital Formación (TCF) celebrados en el 2026, cuando estos impliquen desembolso de recursos por parte de Atenea. La clausula deberá indicar de manera clara y precisa la métrica de pago, formula especifica para el calculo de este y demás entregables o productos exigidos para el pago / Desembolso, si aplica.</t>
  </si>
  <si>
    <t>Negocios jurídicos 2026 del programa TCF con métricas de pago definidas en la clausula</t>
  </si>
  <si>
    <t>Forma de pago/Total de negocios juridicos 2026 del programa TCF</t>
  </si>
  <si>
    <t>Gerencia de Educación Posmedia</t>
  </si>
  <si>
    <t>2026/01/02</t>
  </si>
  <si>
    <t>2026/11/30</t>
  </si>
  <si>
    <t>FILA_2</t>
  </si>
  <si>
    <t>Modificar el Procedimiento de Creación o Actualización de Terceros para establecer que, antes de solicitar la actualización de información, se valide lo estipulado en los negocios jurídicos (convenios, contratos u otros instrumentos) respecto a las cuentas bancarias autorizadas, con el fin de confirmar si procede su actualización o si debe mantenerse la cuenta originalmente reportada.</t>
  </si>
  <si>
    <t>Procedimiento de Creacion o Actuallización de Terceros modificado</t>
  </si>
  <si>
    <t>Procedimiento modificado</t>
  </si>
  <si>
    <t>Gerencia de Educación Posmedia Subgerencia Financiera</t>
  </si>
  <si>
    <t>FILA_3</t>
  </si>
  <si>
    <t>2.2.2</t>
  </si>
  <si>
    <t>Falta de aplicación y cumplimiento del principio de publicidad y transparencia, derivados del no reporte y/o publicación oportuna de los documentos precontractuales y contractuales en el SECOP II</t>
  </si>
  <si>
    <t>Socializar vía comunicación formal los Anexos 1 (ANEXO 1 PUBLICACIÓN DE LA INFORMACIÓN CONCERNIENTE A LA EJECUCIÓN DE CONVENIOS Y/O  CONTRATOS EN LA PLATAFORMA SECOP II) y  2 (Verificación de la Información concerniente a la ejecución de Contratos o Convenios en la plataforma SECOP II) del procedimiento de supervisión e interventoria de la Agencia con los operadores y contratista del Programa Talento Capital Formación con los que se tiene negocio jurídico en ejecución.</t>
  </si>
  <si>
    <t>Socialización Anexos Cargue Información en Secop II</t>
  </si>
  <si>
    <t>Número de comunicaciones enviadas con los Anexos 1 y 2 / Número de contratistas y operadores del programa TCF</t>
  </si>
  <si>
    <t>FILA_4</t>
  </si>
  <si>
    <t>2.2.3</t>
  </si>
  <si>
    <t>Falta de diligencia y de compromiso institucional tanto de parte de la Agencia ATENEA como por parte de la Universidad ECCI, para desarrollar actividades de divulgación del programa todos a la U (hoy Talento Capital Formación) con el fin de alcanzar la cobertura inicialmente propuesta.</t>
  </si>
  <si>
    <t>Incorporar en la matriz de riesgos de los contratos y convenios del programa Talento Capital Formación para 2026 un riesgo asociado a la posible imposibilidad de completar los cupos contratados, con el fin de anticipar y activar medidas contractuales y operativas frente a hechos sobrevinientes que afecten la oferta formativa, fortaleciendo la gestión del riesgo desde la etapa precontractual y durante la ejecución.</t>
  </si>
  <si>
    <t>Matriz de riesgo actualizada</t>
  </si>
  <si>
    <t>Convenios y/o contratos del programa Talento Capital Formación 2026 con matriz de riesgo actualizada/ Número total de Convenios y/o contratos del programa Talento Capital Formación 2026</t>
  </si>
  <si>
    <t>FILA_5</t>
  </si>
  <si>
    <t>2.2.4</t>
  </si>
  <si>
    <t>Falta de diligencia y de compromiso institucional tanto de parte de la Agencia ATENEA como por parte de la Fundación Universitaria Compensar, para desarrollar actividades de divulgación del programa todos a la U (hoy Talento Capital Formación) con el fin de alcanzar la cobertura inicialmente propuesta.</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</si>
  <si>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</si>
  <si>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</si>
  <si>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</si>
  <si>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</si>
  <si>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</si>
  <si>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</si>
  <si>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</si>
  <si>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</si>
  <si>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</si>
  <si>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</si>
  <si>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</si>
  <si>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</si>
  <si>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</si>
  <si>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</si>
  <si>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</si>
  <si>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</si>
  <si>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</si>
  <si>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</si>
  <si>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</si>
  <si>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CB-0402M: PLAN DE MEJORAMIENTO - MODIFICACIÓN</t>
  </si>
  <si>
    <t>0 MODIFICACIÓN</t>
  </si>
  <si>
    <t>DESCRIPCION ACCION</t>
  </si>
  <si>
    <t>FECHA DE TERMINACION</t>
  </si>
  <si>
    <t>FECHA SOLICITUD DE MODIFICACION</t>
  </si>
  <si>
    <t>NUMERO DE RADICACION DE SOLICITUD</t>
  </si>
  <si>
    <t>CAMPOS MODIFICADOS</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</si>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</sst>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2"/>
  <sheetViews>
    <sheetView showGridLines="0" tabSelected="1" workbookViewId="0">
      <selection activeCell="A11" sqref="A11"/>
    </sheetView>
  </sheetViews>
  <sheetFormatPr baseColWidth="10" defaultColWidth="9.109375" defaultRowHeight="14.4" x14ac:dyDescent="0.3"/>
  <cols>
    <col min="2" max="2" width="16" customWidth="1"/>
    <col min="3" max="3" width="26" customWidth="1"/>
    <col min="4" max="4" width="55" customWidth="1"/>
    <col min="5" max="5" width="80" customWidth="1"/>
    <col min="6" max="6" width="62"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3">
      <c r="B1" s="1" t="s">
        <v>0</v>
      </c>
      <c r="C1" s="1">
        <v>70</v>
      </c>
      <c r="D1" s="1" t="s">
        <v>1</v>
      </c>
    </row>
    <row r="2" spans="1:15" x14ac:dyDescent="0.3">
      <c r="B2" s="1" t="s">
        <v>2</v>
      </c>
      <c r="C2" s="1">
        <v>14251</v>
      </c>
      <c r="D2" s="1" t="s">
        <v>3</v>
      </c>
    </row>
    <row r="3" spans="1:15" x14ac:dyDescent="0.3">
      <c r="B3" s="1" t="s">
        <v>4</v>
      </c>
      <c r="C3" s="1">
        <v>1</v>
      </c>
    </row>
    <row r="4" spans="1:15" x14ac:dyDescent="0.3">
      <c r="B4" s="1" t="s">
        <v>5</v>
      </c>
      <c r="C4" s="1">
        <v>501</v>
      </c>
    </row>
    <row r="5" spans="1:15" x14ac:dyDescent="0.3">
      <c r="B5" s="1" t="s">
        <v>6</v>
      </c>
      <c r="C5" s="4">
        <v>45995</v>
      </c>
    </row>
    <row r="6" spans="1:15" x14ac:dyDescent="0.3">
      <c r="B6" s="1" t="s">
        <v>7</v>
      </c>
      <c r="C6" s="1">
        <v>1</v>
      </c>
      <c r="D6" s="1" t="s">
        <v>8</v>
      </c>
    </row>
    <row r="8" spans="1:15" x14ac:dyDescent="0.3">
      <c r="A8" s="1" t="s">
        <v>9</v>
      </c>
      <c r="B8" s="6" t="s">
        <v>10</v>
      </c>
      <c r="C8" s="7"/>
      <c r="D8" s="7"/>
      <c r="E8" s="7"/>
      <c r="F8" s="7"/>
      <c r="G8" s="7"/>
      <c r="H8" s="7"/>
      <c r="I8" s="7"/>
      <c r="J8" s="7"/>
      <c r="K8" s="7"/>
      <c r="L8" s="7"/>
      <c r="M8" s="7"/>
      <c r="N8" s="7"/>
      <c r="O8" s="7"/>
    </row>
    <row r="9" spans="1:15" x14ac:dyDescent="0.3">
      <c r="C9" s="1">
        <v>4</v>
      </c>
      <c r="D9" s="1">
        <v>8</v>
      </c>
      <c r="E9" s="1">
        <v>20</v>
      </c>
      <c r="F9" s="1">
        <v>24</v>
      </c>
      <c r="G9" s="1">
        <v>28</v>
      </c>
      <c r="H9" s="1">
        <v>32</v>
      </c>
      <c r="I9" s="1">
        <v>36</v>
      </c>
      <c r="J9" s="1">
        <v>44</v>
      </c>
      <c r="K9" s="1">
        <v>48</v>
      </c>
      <c r="L9" s="1">
        <v>60</v>
      </c>
      <c r="M9" s="1">
        <v>64</v>
      </c>
      <c r="N9" s="1">
        <v>68</v>
      </c>
      <c r="O9" s="1">
        <v>72</v>
      </c>
    </row>
    <row r="10" spans="1:15"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
      <c r="A11" s="1">
        <v>1</v>
      </c>
      <c r="B11" t="s">
        <v>24</v>
      </c>
      <c r="C11" s="5" t="s">
        <v>25</v>
      </c>
      <c r="D11" s="2" t="s">
        <v>26</v>
      </c>
      <c r="E11" s="2">
        <v>29</v>
      </c>
      <c r="F11" s="2" t="s">
        <v>27</v>
      </c>
      <c r="G11" s="2" t="s">
        <v>28</v>
      </c>
      <c r="H11" s="2">
        <v>1</v>
      </c>
      <c r="I11" s="2" t="s">
        <v>29</v>
      </c>
      <c r="J11" s="2" t="s">
        <v>30</v>
      </c>
      <c r="K11" s="2" t="s">
        <v>31</v>
      </c>
      <c r="L11" s="2">
        <v>1</v>
      </c>
      <c r="M11" s="2" t="s">
        <v>32</v>
      </c>
      <c r="N11" s="3" t="s">
        <v>33</v>
      </c>
      <c r="O11" s="3" t="s">
        <v>34</v>
      </c>
    </row>
    <row r="12" spans="1:15" x14ac:dyDescent="0.3">
      <c r="A12" s="1">
        <v>2</v>
      </c>
      <c r="B12" t="s">
        <v>35</v>
      </c>
      <c r="C12" s="5" t="s">
        <v>25</v>
      </c>
      <c r="D12" s="2" t="s">
        <v>26</v>
      </c>
      <c r="E12" s="2">
        <v>29</v>
      </c>
      <c r="F12" s="2" t="s">
        <v>27</v>
      </c>
      <c r="G12" s="2" t="s">
        <v>28</v>
      </c>
      <c r="H12" s="2">
        <v>2</v>
      </c>
      <c r="I12" s="2" t="s">
        <v>36</v>
      </c>
      <c r="J12" s="2" t="s">
        <v>37</v>
      </c>
      <c r="K12" s="2" t="s">
        <v>38</v>
      </c>
      <c r="L12" s="2">
        <v>1</v>
      </c>
      <c r="M12" s="2" t="s">
        <v>39</v>
      </c>
      <c r="N12" s="3" t="s">
        <v>33</v>
      </c>
      <c r="O12" s="3" t="s">
        <v>34</v>
      </c>
    </row>
    <row r="13" spans="1:15" x14ac:dyDescent="0.3">
      <c r="A13" s="1">
        <v>3</v>
      </c>
      <c r="B13" t="s">
        <v>40</v>
      </c>
      <c r="C13" s="5" t="s">
        <v>25</v>
      </c>
      <c r="D13" s="2" t="s">
        <v>26</v>
      </c>
      <c r="E13" s="2">
        <v>29</v>
      </c>
      <c r="F13" s="2" t="s">
        <v>41</v>
      </c>
      <c r="G13" s="2" t="s">
        <v>42</v>
      </c>
      <c r="H13" s="2">
        <v>1</v>
      </c>
      <c r="I13" s="2" t="s">
        <v>43</v>
      </c>
      <c r="J13" s="2" t="s">
        <v>44</v>
      </c>
      <c r="K13" s="2" t="s">
        <v>45</v>
      </c>
      <c r="L13" s="2">
        <v>1</v>
      </c>
      <c r="M13" s="2" t="s">
        <v>32</v>
      </c>
      <c r="N13" s="3" t="s">
        <v>33</v>
      </c>
      <c r="O13" s="3" t="s">
        <v>34</v>
      </c>
    </row>
    <row r="14" spans="1:15" x14ac:dyDescent="0.3">
      <c r="A14" s="1">
        <v>4</v>
      </c>
      <c r="B14" t="s">
        <v>46</v>
      </c>
      <c r="C14" s="5" t="s">
        <v>25</v>
      </c>
      <c r="D14" s="2" t="s">
        <v>26</v>
      </c>
      <c r="E14" s="2">
        <v>29</v>
      </c>
      <c r="F14" s="2" t="s">
        <v>47</v>
      </c>
      <c r="G14" s="2" t="s">
        <v>48</v>
      </c>
      <c r="H14" s="2">
        <v>1</v>
      </c>
      <c r="I14" s="2" t="s">
        <v>49</v>
      </c>
      <c r="J14" s="2" t="s">
        <v>50</v>
      </c>
      <c r="K14" s="2" t="s">
        <v>51</v>
      </c>
      <c r="L14" s="2">
        <v>1</v>
      </c>
      <c r="M14" s="2" t="s">
        <v>32</v>
      </c>
      <c r="N14" s="3" t="s">
        <v>33</v>
      </c>
      <c r="O14" s="3" t="s">
        <v>34</v>
      </c>
    </row>
    <row r="15" spans="1:15" x14ac:dyDescent="0.3">
      <c r="A15" s="1">
        <v>5</v>
      </c>
      <c r="B15" t="s">
        <v>52</v>
      </c>
      <c r="C15" s="5" t="s">
        <v>25</v>
      </c>
      <c r="D15" s="2" t="s">
        <v>26</v>
      </c>
      <c r="E15" s="2">
        <v>29</v>
      </c>
      <c r="F15" s="2" t="s">
        <v>53</v>
      </c>
      <c r="G15" s="2" t="s">
        <v>54</v>
      </c>
      <c r="H15" s="2">
        <v>1</v>
      </c>
      <c r="I15" s="2" t="s">
        <v>49</v>
      </c>
      <c r="J15" s="2" t="s">
        <v>50</v>
      </c>
      <c r="K15" s="2" t="s">
        <v>51</v>
      </c>
      <c r="L15" s="2">
        <v>1</v>
      </c>
      <c r="M15" s="2" t="s">
        <v>32</v>
      </c>
      <c r="N15" s="3" t="s">
        <v>33</v>
      </c>
      <c r="O15" s="3" t="s">
        <v>34</v>
      </c>
    </row>
    <row r="40" spans="15:15" x14ac:dyDescent="0.3">
      <c r="O40">
        <f>39+146</f>
        <v>185</v>
      </c>
    </row>
    <row r="351003" spans="1:1" x14ac:dyDescent="0.3">
      <c r="A351003" t="s">
        <v>55</v>
      </c>
    </row>
    <row r="351004" spans="1:1" x14ac:dyDescent="0.3">
      <c r="A351004" t="s">
        <v>56</v>
      </c>
    </row>
    <row r="351005" spans="1:1" x14ac:dyDescent="0.3">
      <c r="A351005" t="s">
        <v>57</v>
      </c>
    </row>
    <row r="351006" spans="1:1" x14ac:dyDescent="0.3">
      <c r="A351006" t="s">
        <v>58</v>
      </c>
    </row>
    <row r="351007" spans="1:1" x14ac:dyDescent="0.3">
      <c r="A351007" t="s">
        <v>59</v>
      </c>
    </row>
    <row r="351008" spans="1:1" x14ac:dyDescent="0.3">
      <c r="A351008" t="s">
        <v>60</v>
      </c>
    </row>
    <row r="351009" spans="1:1" x14ac:dyDescent="0.3">
      <c r="A351009" t="s">
        <v>61</v>
      </c>
    </row>
    <row r="351010" spans="1:1" x14ac:dyDescent="0.3">
      <c r="A351010" t="s">
        <v>62</v>
      </c>
    </row>
    <row r="351011" spans="1:1" x14ac:dyDescent="0.3">
      <c r="A351011" t="s">
        <v>63</v>
      </c>
    </row>
    <row r="351012" spans="1:1" x14ac:dyDescent="0.3">
      <c r="A351012" t="s">
        <v>64</v>
      </c>
    </row>
    <row r="351013" spans="1:1" x14ac:dyDescent="0.3">
      <c r="A351013" t="s">
        <v>65</v>
      </c>
    </row>
    <row r="351014" spans="1:1" x14ac:dyDescent="0.3">
      <c r="A351014" t="s">
        <v>66</v>
      </c>
    </row>
    <row r="351015" spans="1:1" x14ac:dyDescent="0.3">
      <c r="A351015" t="s">
        <v>67</v>
      </c>
    </row>
    <row r="351016" spans="1:1" x14ac:dyDescent="0.3">
      <c r="A351016" t="s">
        <v>68</v>
      </c>
    </row>
    <row r="351017" spans="1:1" x14ac:dyDescent="0.3">
      <c r="A351017" t="s">
        <v>69</v>
      </c>
    </row>
    <row r="351018" spans="1:1" x14ac:dyDescent="0.3">
      <c r="A351018" t="s">
        <v>70</v>
      </c>
    </row>
    <row r="351019" spans="1:1" x14ac:dyDescent="0.3">
      <c r="A351019" t="s">
        <v>71</v>
      </c>
    </row>
    <row r="351020" spans="1:1" x14ac:dyDescent="0.3">
      <c r="A351020" t="s">
        <v>72</v>
      </c>
    </row>
    <row r="351021" spans="1:1" x14ac:dyDescent="0.3">
      <c r="A351021" t="s">
        <v>73</v>
      </c>
    </row>
    <row r="351022" spans="1:1" x14ac:dyDescent="0.3">
      <c r="A351022" t="s">
        <v>26</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15"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15" xr:uid="{00000000-0002-0000-0000-000001000000}">
      <formula1>$A$351002:$A$351022</formula1>
    </dataValidation>
    <dataValidation type="decimal" allowBlank="1" showInputMessage="1" showErrorMessage="1" errorTitle="Entrada no válida" error="Por favor escriba un número" promptTitle="Escriba un número en esta casilla" sqref="E11:E15"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15"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G15 I11:I15"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15"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15 M11:M15"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15"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15"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15" xr:uid="{00000000-0002-0000-0000-00000B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2"/>
  <sheetViews>
    <sheetView showGridLines="0" workbookViewId="0"/>
  </sheetViews>
  <sheetFormatPr baseColWidth="10" defaultColWidth="9.109375" defaultRowHeight="14.4" x14ac:dyDescent="0.3"/>
  <cols>
    <col min="2" max="2" width="16" customWidth="1"/>
    <col min="3" max="3" width="26" customWidth="1"/>
    <col min="4" max="4" width="55" customWidth="1"/>
    <col min="5" max="5" width="80" customWidth="1"/>
    <col min="6" max="6" width="62"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3">
      <c r="B1" s="1" t="s">
        <v>0</v>
      </c>
      <c r="C1" s="1">
        <v>70</v>
      </c>
      <c r="D1" s="1" t="s">
        <v>1</v>
      </c>
    </row>
    <row r="2" spans="1:16" x14ac:dyDescent="0.3">
      <c r="B2" s="1" t="s">
        <v>2</v>
      </c>
      <c r="C2" s="1">
        <v>14252</v>
      </c>
      <c r="D2" s="1" t="s">
        <v>74</v>
      </c>
    </row>
    <row r="3" spans="1:16" x14ac:dyDescent="0.3">
      <c r="B3" s="1" t="s">
        <v>4</v>
      </c>
      <c r="C3" s="1">
        <v>1</v>
      </c>
    </row>
    <row r="4" spans="1:16" x14ac:dyDescent="0.3">
      <c r="B4" s="1" t="s">
        <v>5</v>
      </c>
      <c r="C4" s="1">
        <v>501</v>
      </c>
    </row>
    <row r="5" spans="1:16" x14ac:dyDescent="0.3">
      <c r="B5" s="1" t="s">
        <v>6</v>
      </c>
      <c r="C5" s="4">
        <v>45995</v>
      </c>
    </row>
    <row r="6" spans="1:16" x14ac:dyDescent="0.3">
      <c r="B6" s="1" t="s">
        <v>7</v>
      </c>
      <c r="C6" s="1">
        <v>1</v>
      </c>
      <c r="D6" s="1" t="s">
        <v>8</v>
      </c>
    </row>
    <row r="8" spans="1:16" x14ac:dyDescent="0.3">
      <c r="A8" s="1" t="s">
        <v>9</v>
      </c>
      <c r="B8" s="6" t="s">
        <v>75</v>
      </c>
      <c r="C8" s="7"/>
      <c r="D8" s="7"/>
      <c r="E8" s="7"/>
      <c r="F8" s="7"/>
      <c r="G8" s="7"/>
      <c r="H8" s="7"/>
      <c r="I8" s="7"/>
      <c r="J8" s="7"/>
      <c r="K8" s="7"/>
      <c r="L8" s="7"/>
      <c r="M8" s="7"/>
      <c r="N8" s="7"/>
      <c r="O8" s="7"/>
      <c r="P8" s="7"/>
    </row>
    <row r="9" spans="1:16" x14ac:dyDescent="0.3">
      <c r="C9" s="1">
        <v>4</v>
      </c>
      <c r="D9" s="1">
        <v>8</v>
      </c>
      <c r="E9" s="1">
        <v>12</v>
      </c>
      <c r="F9" s="1">
        <v>16</v>
      </c>
      <c r="G9" s="1">
        <v>20</v>
      </c>
      <c r="H9" s="1">
        <v>24</v>
      </c>
      <c r="I9" s="1">
        <v>32</v>
      </c>
      <c r="J9" s="1">
        <v>36</v>
      </c>
      <c r="K9" s="1">
        <v>48</v>
      </c>
      <c r="L9" s="1">
        <v>52</v>
      </c>
      <c r="M9" s="1">
        <v>56</v>
      </c>
      <c r="N9" s="1">
        <v>60</v>
      </c>
      <c r="O9" s="1">
        <v>64</v>
      </c>
      <c r="P9" s="1">
        <v>68</v>
      </c>
    </row>
    <row r="10" spans="1:16" x14ac:dyDescent="0.3">
      <c r="C10" s="1" t="s">
        <v>11</v>
      </c>
      <c r="D10" s="1" t="s">
        <v>12</v>
      </c>
      <c r="E10" s="1" t="s">
        <v>13</v>
      </c>
      <c r="F10" s="1" t="s">
        <v>14</v>
      </c>
      <c r="G10" s="1" t="s">
        <v>16</v>
      </c>
      <c r="H10" s="1" t="s">
        <v>76</v>
      </c>
      <c r="I10" s="1" t="s">
        <v>18</v>
      </c>
      <c r="J10" s="1" t="s">
        <v>19</v>
      </c>
      <c r="K10" s="1" t="s">
        <v>20</v>
      </c>
      <c r="L10" s="1" t="s">
        <v>21</v>
      </c>
      <c r="M10" s="1" t="s">
        <v>77</v>
      </c>
      <c r="N10" s="1" t="s">
        <v>78</v>
      </c>
      <c r="O10" s="1" t="s">
        <v>79</v>
      </c>
      <c r="P10" s="1" t="s">
        <v>80</v>
      </c>
    </row>
    <row r="11" spans="1:16" x14ac:dyDescent="0.3">
      <c r="A11" s="1">
        <v>1</v>
      </c>
      <c r="B11" t="s">
        <v>24</v>
      </c>
      <c r="C11" s="5" t="s">
        <v>81</v>
      </c>
      <c r="D11" s="2" t="s">
        <v>81</v>
      </c>
      <c r="E11" s="2"/>
      <c r="F11" s="2" t="s">
        <v>81</v>
      </c>
      <c r="G11" s="2"/>
      <c r="H11" s="2" t="s">
        <v>81</v>
      </c>
      <c r="I11" s="2" t="s">
        <v>81</v>
      </c>
      <c r="J11" s="2" t="s">
        <v>81</v>
      </c>
      <c r="K11" s="2"/>
      <c r="L11" s="2" t="s">
        <v>81</v>
      </c>
      <c r="M11" s="3" t="s">
        <v>81</v>
      </c>
      <c r="N11" s="3" t="s">
        <v>81</v>
      </c>
      <c r="O11" s="2" t="s">
        <v>81</v>
      </c>
      <c r="P11" s="2" t="s">
        <v>81</v>
      </c>
    </row>
    <row r="351003" spans="1:1" x14ac:dyDescent="0.3">
      <c r="A351003" t="s">
        <v>55</v>
      </c>
    </row>
    <row r="351004" spans="1:1" x14ac:dyDescent="0.3">
      <c r="A351004" t="s">
        <v>56</v>
      </c>
    </row>
    <row r="351005" spans="1:1" x14ac:dyDescent="0.3">
      <c r="A351005" t="s">
        <v>57</v>
      </c>
    </row>
    <row r="351006" spans="1:1" x14ac:dyDescent="0.3">
      <c r="A351006" t="s">
        <v>58</v>
      </c>
    </row>
    <row r="351007" spans="1:1" x14ac:dyDescent="0.3">
      <c r="A351007" t="s">
        <v>59</v>
      </c>
    </row>
    <row r="351008" spans="1:1" x14ac:dyDescent="0.3">
      <c r="A351008" t="s">
        <v>60</v>
      </c>
    </row>
    <row r="351009" spans="1:1" x14ac:dyDescent="0.3">
      <c r="A351009" t="s">
        <v>61</v>
      </c>
    </row>
    <row r="351010" spans="1:1" x14ac:dyDescent="0.3">
      <c r="A351010" t="s">
        <v>62</v>
      </c>
    </row>
    <row r="351011" spans="1:1" x14ac:dyDescent="0.3">
      <c r="A351011" t="s">
        <v>63</v>
      </c>
    </row>
    <row r="351012" spans="1:1" x14ac:dyDescent="0.3">
      <c r="A351012" t="s">
        <v>64</v>
      </c>
    </row>
    <row r="351013" spans="1:1" x14ac:dyDescent="0.3">
      <c r="A351013" t="s">
        <v>65</v>
      </c>
    </row>
    <row r="351014" spans="1:1" x14ac:dyDescent="0.3">
      <c r="A351014" t="s">
        <v>66</v>
      </c>
    </row>
    <row r="351015" spans="1:1" x14ac:dyDescent="0.3">
      <c r="A351015" t="s">
        <v>67</v>
      </c>
    </row>
    <row r="351016" spans="1:1" x14ac:dyDescent="0.3">
      <c r="A351016" t="s">
        <v>68</v>
      </c>
    </row>
    <row r="351017" spans="1:1" x14ac:dyDescent="0.3">
      <c r="A351017" t="s">
        <v>69</v>
      </c>
    </row>
    <row r="351018" spans="1:1" x14ac:dyDescent="0.3">
      <c r="A351018" t="s">
        <v>70</v>
      </c>
    </row>
    <row r="351019" spans="1:1" x14ac:dyDescent="0.3">
      <c r="A351019" t="s">
        <v>71</v>
      </c>
    </row>
    <row r="351020" spans="1:1" x14ac:dyDescent="0.3">
      <c r="A351020" t="s">
        <v>72</v>
      </c>
    </row>
    <row r="351021" spans="1:1" x14ac:dyDescent="0.3">
      <c r="A351021" t="s">
        <v>73</v>
      </c>
    </row>
    <row r="351022" spans="1:1" x14ac:dyDescent="0.3">
      <c r="A351022" t="s">
        <v>26</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$A$351002:$A$351022</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44015bc7-d6b6-4035-b622-6dfb8503f25a" xsi:nil="true"/>
    <lcf76f155ced4ddcb4097134ff3c332f xmlns="3062a514-179a-4cec-9bc4-0062a5857347">
      <Terms xmlns="http://schemas.microsoft.com/office/infopath/2007/PartnerControls"/>
    </lcf76f155ced4ddcb4097134ff3c332f>
    <Asignado xmlns="3062a514-179a-4cec-9bc4-0062a5857347">
      <UserInfo>
        <DisplayName/>
        <AccountId xsi:nil="true"/>
        <AccountType/>
      </UserInfo>
    </Asignado>
    <Estado xmlns="3062a514-179a-4cec-9bc4-0062a5857347" xsi:nil="true"/>
    <modificador xmlns="3062a514-179a-4cec-9bc4-0062a5857347" xsi:nil="true"/>
    <Fechamodifica xmlns="3062a514-179a-4cec-9bc4-0062a585734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23F28AB4D2EB494FBA7C7D8196DA7BD0" ma:contentTypeVersion="20" ma:contentTypeDescription="Crear nuevo documento." ma:contentTypeScope="" ma:versionID="2d16f04fd990bde22e2c97ca6e08ed47">
  <xsd:schema xmlns:xsd="http://www.w3.org/2001/XMLSchema" xmlns:xs="http://www.w3.org/2001/XMLSchema" xmlns:p="http://schemas.microsoft.com/office/2006/metadata/properties" xmlns:ns2="3062a514-179a-4cec-9bc4-0062a5857347" xmlns:ns3="44015bc7-d6b6-4035-b622-6dfb8503f25a" targetNamespace="http://schemas.microsoft.com/office/2006/metadata/properties" ma:root="true" ma:fieldsID="f1975bca80882243389ea5705c47a71f" ns2:_="" ns3:_="">
    <xsd:import namespace="3062a514-179a-4cec-9bc4-0062a5857347"/>
    <xsd:import namespace="44015bc7-d6b6-4035-b622-6dfb8503f25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Location" minOccurs="0"/>
                <xsd:element ref="ns2:Estado" minOccurs="0"/>
                <xsd:element ref="ns2:Asignado" minOccurs="0"/>
                <xsd:element ref="ns2:MediaServiceBillingMetadata" minOccurs="0"/>
                <xsd:element ref="ns2:Fechamodifica" minOccurs="0"/>
                <xsd:element ref="ns2:modificad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62a514-179a-4cec-9bc4-0062a585734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3dc39176-96d1-4b81-90d6-4a9a1cde6597"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element name="Estado" ma:index="23" nillable="true" ma:displayName="Estado" ma:format="Dropdown" ma:internalName="Estado">
      <xsd:simpleType>
        <xsd:restriction base="dms:Choice">
          <xsd:enumeration value="Sin iniciar"/>
          <xsd:enumeration value="En proceso"/>
          <xsd:enumeration value="Cerrada"/>
        </xsd:restriction>
      </xsd:simpleType>
    </xsd:element>
    <xsd:element name="Asignado" ma:index="24" nillable="true" ma:displayName="Asignado" ma:format="Dropdown" ma:list="UserInfo" ma:SharePointGroup="0" ma:internalName="Asignado">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BillingMetadata" ma:index="25" nillable="true" ma:displayName="MediaServiceBillingMetadata" ma:hidden="true" ma:internalName="MediaServiceBillingMetadata" ma:readOnly="true">
      <xsd:simpleType>
        <xsd:restriction base="dms:Note"/>
      </xsd:simpleType>
    </xsd:element>
    <xsd:element name="Fechamodifica" ma:index="26" nillable="true" ma:displayName="Fecha modifica" ma:format="Dropdown" ma:indexed="true" ma:internalName="Fechamodifica">
      <xsd:simpleType>
        <xsd:restriction base="dms:Text">
          <xsd:maxLength value="255"/>
        </xsd:restriction>
      </xsd:simpleType>
    </xsd:element>
    <xsd:element name="modificador" ma:index="27" nillable="true" ma:displayName="modificador" ma:format="DateOnly" ma:internalName="modificador">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44015bc7-d6b6-4035-b622-6dfb8503f25a"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f3c697c5-a7aa-468c-a989-6580a301fd49}" ma:internalName="TaxCatchAll" ma:showField="CatchAllData" ma:web="44015bc7-d6b6-4035-b622-6dfb8503f2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890850-0410-485B-BB35-82EC35F9626F}">
  <ds:schemaRefs>
    <ds:schemaRef ds:uri="http://schemas.microsoft.com/sharepoint/v3/contenttype/forms"/>
  </ds:schemaRefs>
</ds:datastoreItem>
</file>

<file path=customXml/itemProps2.xml><?xml version="1.0" encoding="utf-8"?>
<ds:datastoreItem xmlns:ds="http://schemas.openxmlformats.org/officeDocument/2006/customXml" ds:itemID="{889E584B-7DFE-49C7-B576-9F63AB2E5D2B}">
  <ds:schemaRefs>
    <ds:schemaRef ds:uri="http://www.w3.org/XML/1998/namespace"/>
    <ds:schemaRef ds:uri="http://purl.org/dc/elements/1.1/"/>
    <ds:schemaRef ds:uri="http://schemas.openxmlformats.org/package/2006/metadata/core-properties"/>
    <ds:schemaRef ds:uri="http://schemas.microsoft.com/office/2006/documentManagement/types"/>
    <ds:schemaRef ds:uri="http://purl.org/dc/terms/"/>
    <ds:schemaRef ds:uri="http://schemas.microsoft.com/office/infopath/2007/PartnerControls"/>
    <ds:schemaRef ds:uri="3062a514-179a-4cec-9bc4-0062a5857347"/>
    <ds:schemaRef ds:uri="44015bc7-d6b6-4035-b622-6dfb8503f25a"/>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7192D58D-DE92-4675-8462-0DB6048783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62a514-179a-4cec-9bc4-0062a5857347"/>
    <ds:schemaRef ds:uri="44015bc7-d6b6-4035-b622-6dfb8503f2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Ivan Camilo Montoya Valencia</cp:lastModifiedBy>
  <dcterms:created xsi:type="dcterms:W3CDTF">2025-12-17T20:24:44Z</dcterms:created>
  <dcterms:modified xsi:type="dcterms:W3CDTF">2026-05-15T17:27:04Z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0x01010023F28AB4D2EB494FBA7C7D8196DA7BD0</vt:lpwstr>
  </property>
  <property fmtid="{D5CDD505-2E9C-101B-9397-08002B2CF9AE}" pid="3" name="MediaServiceImageTags">
    <vt:lpwstr/>
  </property>
</Properties>
</file>