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nanit\Downloads\"/>
    </mc:Choice>
  </mc:AlternateContent>
  <xr:revisionPtr revIDLastSave="0" documentId="13_ncr:1_{7B678832-E899-4713-97F8-8CF2A3765E46}" xr6:coauthVersionLast="47" xr6:coauthVersionMax="47" xr10:uidLastSave="{00000000-0000-0000-0000-000000000000}"/>
  <bookViews>
    <workbookView xWindow="-120" yWindow="-120" windowWidth="20730" windowHeight="11040" tabRatio="330" xr2:uid="{00000000-000D-0000-FFFF-FFFF00000000}"/>
  </bookViews>
  <sheets>
    <sheet name="Plan 20XX" sheetId="34" r:id="rId1"/>
  </sheets>
  <externalReferences>
    <externalReference r:id="rId2"/>
  </externalReferences>
  <definedNames>
    <definedName name="_xlnm.Print_Area" localSheetId="0">'Plan 20XX'!$A$1:$TZZ$95</definedName>
  </definedNames>
  <calcPr calcId="191029"/>
</workbook>
</file>

<file path=xl/calcChain.xml><?xml version="1.0" encoding="utf-8"?>
<calcChain xmlns="http://schemas.openxmlformats.org/spreadsheetml/2006/main">
  <c r="AA68" i="34" l="1"/>
  <c r="Z68" i="34"/>
  <c r="Z73" i="34" s="1"/>
  <c r="Y68" i="34" l="1"/>
  <c r="Y73" i="34" s="1"/>
  <c r="X68" i="34"/>
  <c r="X73" i="34" s="1"/>
  <c r="W68" i="34"/>
  <c r="W73" i="34" s="1"/>
  <c r="V68" i="34"/>
  <c r="V73" i="34" s="1"/>
  <c r="U68" i="34"/>
  <c r="U73" i="34" s="1"/>
  <c r="T68" i="34"/>
  <c r="T73" i="34" s="1"/>
  <c r="S68" i="34"/>
  <c r="S73" i="34" s="1"/>
  <c r="S74" i="34" s="1"/>
  <c r="R68" i="34"/>
  <c r="R73" i="34" s="1"/>
  <c r="Q68" i="34"/>
  <c r="Q73" i="34" s="1"/>
  <c r="P68" i="34"/>
  <c r="P73" i="34" s="1"/>
  <c r="O68" i="34"/>
  <c r="O73" i="34" s="1"/>
  <c r="N68" i="34"/>
  <c r="N73" i="34" s="1"/>
  <c r="M68" i="34"/>
  <c r="M73" i="34" s="1"/>
  <c r="L68" i="34"/>
  <c r="L73" i="34" s="1"/>
  <c r="K68" i="34"/>
  <c r="J68" i="34"/>
  <c r="I68" i="34"/>
  <c r="H68" i="34"/>
  <c r="G68" i="34"/>
  <c r="G73" i="34" s="1"/>
  <c r="F68" i="34"/>
  <c r="F73" i="34" s="1"/>
  <c r="E68" i="34"/>
  <c r="E73" i="34" s="1"/>
  <c r="D68" i="34"/>
  <c r="D73" i="34" s="1"/>
  <c r="K73" i="34" l="1"/>
  <c r="J73" i="34"/>
  <c r="I73" i="34"/>
  <c r="H73" i="34"/>
  <c r="AB73" i="34" l="1"/>
  <c r="AE73" i="34"/>
  <c r="H74" i="34"/>
  <c r="P74" i="34"/>
  <c r="J74" i="34"/>
  <c r="T74" i="34"/>
  <c r="D74" i="34"/>
  <c r="L74" i="34"/>
  <c r="F74" i="34"/>
  <c r="N74" i="34"/>
  <c r="V74" i="34"/>
  <c r="R74" i="34"/>
  <c r="Z74" i="34"/>
  <c r="X74" i="34"/>
  <c r="AH73" i="34" l="1"/>
  <c r="AH75" i="3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María Cardona García</author>
  </authors>
  <commentList>
    <comment ref="G43" authorId="0" shapeId="0" xr:uid="{682EF3BE-0D04-4CD0-BEEE-201A9505FBAC}">
      <text>
        <r>
          <rPr>
            <b/>
            <sz val="9"/>
            <color indexed="81"/>
            <rFont val="Tahoma"/>
            <family val="2"/>
          </rPr>
          <t>Ana María Cardona García:</t>
        </r>
        <r>
          <rPr>
            <sz val="9"/>
            <color indexed="81"/>
            <rFont val="Tahoma"/>
            <family val="2"/>
          </rPr>
          <t xml:space="preserve">
Entregado por Compensar Salud una vez cerrados los exámenes médicos periódicos</t>
        </r>
      </text>
    </comment>
    <comment ref="G44" authorId="0" shapeId="0" xr:uid="{7B23365C-8207-4F36-AE66-36C70A876AC1}">
      <text>
        <r>
          <rPr>
            <b/>
            <sz val="9"/>
            <color indexed="81"/>
            <rFont val="Tahoma"/>
            <family val="2"/>
          </rPr>
          <t>Ana María Cardona García:</t>
        </r>
        <r>
          <rPr>
            <sz val="9"/>
            <color indexed="81"/>
            <rFont val="Tahoma"/>
            <family val="2"/>
          </rPr>
          <t xml:space="preserve">
La actualización del perfil sociodemográfico de los servidores de planta se obtuvo mediante exámenes ocupacionales periódicos.</t>
        </r>
      </text>
    </comment>
  </commentList>
</comments>
</file>

<file path=xl/sharedStrings.xml><?xml version="1.0" encoding="utf-8"?>
<sst xmlns="http://schemas.openxmlformats.org/spreadsheetml/2006/main" count="163" uniqueCount="106">
  <si>
    <t>OBJETIVO</t>
  </si>
  <si>
    <t>META</t>
  </si>
  <si>
    <t>INDICADOR</t>
  </si>
  <si>
    <t>(Nº de Actividades Ejecutadas / Nº de Actividades Programadas) x 100</t>
  </si>
  <si>
    <t>Ciclo</t>
  </si>
  <si>
    <t xml:space="preserve">Responsable (s) 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</si>
  <si>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</si>
  <si>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</si>
  <si>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</si>
  <si>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</si>
  <si>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</si>
  <si>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</si>
  <si>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</si>
  <si>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</si>
  <si>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</si>
  <si>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</si>
  <si>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</si>
  <si>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</si>
  <si>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</si>
  <si>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Financieros</t>
  </si>
  <si>
    <t>P</t>
  </si>
  <si>
    <t>E</t>
  </si>
  <si>
    <t>I PLANEAR</t>
  </si>
  <si>
    <t>Autoevaluación Inicial</t>
  </si>
  <si>
    <t>Definir Indicadores de gestión</t>
  </si>
  <si>
    <t xml:space="preserve">Documentación de la designación del  responsable del Sistema de Gestión de Seguridad y Salud en el Trabajo, con la respectiva asignación de responsabilidades.         </t>
  </si>
  <si>
    <t>Solicitar al responsable del SG-SST (SIG)  certificado de aprobación del curso virtual de cincuenta (50) horas en Seguridad y Salud en el Trabajo.</t>
  </si>
  <si>
    <t>Realizar la conformación del Comité Paritario de Seguridad y Salud en el Trabajo.</t>
  </si>
  <si>
    <t>Seguimiento reuniones mensuales del COPASST y recopilación de actas de reunión</t>
  </si>
  <si>
    <t>Secretaria del COPASST</t>
  </si>
  <si>
    <t>Realizar la capacitación al Comité Paritario de Seguridad y Salud en el Trabajo.</t>
  </si>
  <si>
    <t xml:space="preserve">Realizar la conformación del Comité de convivencia laboral. </t>
  </si>
  <si>
    <t xml:space="preserve">Seguimiento reuniones del Comité de Convivencia Laboral </t>
  </si>
  <si>
    <t>Secretario del CCL</t>
  </si>
  <si>
    <t>Capacitar al Comité de Convivencia Laboral.</t>
  </si>
  <si>
    <t>Diseño del Reglamento de Higiene y Seguridad Industrial</t>
  </si>
  <si>
    <t>Diseñar el programa de Capacitación y entrenamiento de SST</t>
  </si>
  <si>
    <t>Solicitar a los responsables del SG-SST (copasst, lider sig) el cerificado del curso de capacitación virtual de 50 horas definido por el Ministerio de Trabajo.</t>
  </si>
  <si>
    <t>Registro anual donde se evidencie que las personas con responsabilidades en el SG-SST realizaron la rendición de cuenta sobre su desempeño.</t>
  </si>
  <si>
    <t>Incluir en el Plan de comunicaciones mecanismos eficaces para recibir y responder las comunicaciones internas y externas relativas a la Seguridad y Salud en el Trabajo</t>
  </si>
  <si>
    <t>Incluir en el procedimiento de compras la identificación y evaluación de las especificaciones en Seguridad y Salud en el Trabajo.</t>
  </si>
  <si>
    <t>Incluir como requisito para el proceso selección y evaluación de proveedores y/o contratistas tengan documentado e implementado el Sistema de Gestión de Seguridad y Salud en el Trabajo.</t>
  </si>
  <si>
    <t>Diseñar el procedimiento para evaluar el impacto sobre la Seguridad y Salud en el Trabajo en cambios internos y externos que se presenten en la entidad (Gestión del Cambio)</t>
  </si>
  <si>
    <t>Incluir en la Tabla de Retención Documental el SG-SST</t>
  </si>
  <si>
    <t>Diseñar el programa de inspección</t>
  </si>
  <si>
    <t>Diseñar el procedimiento (manual) del Sistema de Gestión de la Seguridad y Salud en el Trabajo</t>
  </si>
  <si>
    <t>II HACER</t>
  </si>
  <si>
    <t>Informe de  condiciones de salud</t>
  </si>
  <si>
    <t>Elaborar la descripción sociodemografica de los trabajadores</t>
  </si>
  <si>
    <t>Elaborar e implementar el Sistema de Vigilancia Epidemiológica para desordenes musculoesqueléticos</t>
  </si>
  <si>
    <t>Actualizar matriz de seguimiento de Examenes de ingreso, periodicos y de egreso</t>
  </si>
  <si>
    <t>Realizar la evaluación y análisis de las estadísticas sobre la salud de los trabajadores tanto de origen laboral como común.</t>
  </si>
  <si>
    <t>Diseñar programa de estilo de vida saludable, incluyendo campañas específicas tendientes a la prevención y control, de la farmacodependencia, el alcoholismo y el tabaquismo, entre otros</t>
  </si>
  <si>
    <t>Realizar registros de ausentismo por enfermedad común y cuando se presente por enfermedad laboral y accidentes de trabajo.</t>
  </si>
  <si>
    <t>Realizar inspecciones de seguridad de extintores y redes contra incendio con participación del COPASST</t>
  </si>
  <si>
    <t>Realizar inspecciones de seguridad elementos de primeros auxilios con participación del COPASST</t>
  </si>
  <si>
    <t>Realizar inspecciones de seguridad señalización y demarcaciones con participación del COPASST</t>
  </si>
  <si>
    <t xml:space="preserve">Elaborar matriz de elementos de protección personal </t>
  </si>
  <si>
    <t xml:space="preserve">Realizar inspecciones de elementos de protección personal. </t>
  </si>
  <si>
    <t xml:space="preserve"> Actualizar la Evaluación de vulnerabilidad</t>
  </si>
  <si>
    <t xml:space="preserve">Elaborar mapa de riesgo de la instalaciones donde se identifique areas y salidas de emergencias. </t>
  </si>
  <si>
    <t>Realizar simulacros</t>
  </si>
  <si>
    <t>III VERIFICAR</t>
  </si>
  <si>
    <t xml:space="preserve">Definir los indicadores de estructura, proceso y resultado del Sistema de Gestión de la Seguridad y Salud en el Trabajo. </t>
  </si>
  <si>
    <t>Auditoría interna</t>
  </si>
  <si>
    <t xml:space="preserve">Revisión de la alta dirección </t>
  </si>
  <si>
    <t>IV ACTUAR</t>
  </si>
  <si>
    <t>Seguimiento ausentismo laboral</t>
  </si>
  <si>
    <t>Total Actividades</t>
  </si>
  <si>
    <t>% COBERTURA DEL PROGRAMA</t>
  </si>
  <si>
    <t>MONITOREO DEL PROGRAMA /VIGENCIA</t>
  </si>
  <si>
    <t>1. CUMPLIMIENTO DEL PROGRAMA</t>
  </si>
  <si>
    <t>CUMPLIMIENTO ANUAL</t>
  </si>
  <si>
    <t>Actividades Programadas en el Mes</t>
  </si>
  <si>
    <t>% Ejecucion Mensual del Programa POE</t>
  </si>
  <si>
    <t>% Cumplimiento Meta en el Mes</t>
  </si>
  <si>
    <t>Programado</t>
  </si>
  <si>
    <t>Ejecutado</t>
  </si>
  <si>
    <t>Tecnológicos</t>
  </si>
  <si>
    <t>X</t>
  </si>
  <si>
    <t>Humanos</t>
  </si>
  <si>
    <t>Subgerencia de Gestión Administrativa</t>
  </si>
  <si>
    <t>Documentar, Implementar y mantener las actividades del Sistema de Gestión de Seguridad y Salud en el Trabajo de acuerdo a lo establecido en el Decreto 1072 de 2015 y en los estandares mínimos del SG-SST  con el fin de garantizar la disminución de los accidentes de trabajo y enfermedades laborales en Atenea</t>
  </si>
  <si>
    <t>Publicación y Socialización de la Política de SST y Objetivo.</t>
  </si>
  <si>
    <t>Elaboración de la Matriz de identificación de peligros, evaluación y valoración de los riesgos.</t>
  </si>
  <si>
    <t>Documentación de  las responsabilidades específicas en el Sistema de Gestión de la Seguridad y Salud en el Trabajo a todos los niveles de la Agencia.</t>
  </si>
  <si>
    <t>Documentación de la matriz de requisitos legales</t>
  </si>
  <si>
    <t>Realizar de Examenes Ocupacionales a los funcionarios</t>
  </si>
  <si>
    <t>Documentar el profesiograma</t>
  </si>
  <si>
    <t>Realizar inspecciones sistemáticas a las instalaciones, maquinaria o equipos,  con la participación del COPASST.</t>
  </si>
  <si>
    <t xml:space="preserve">Documentar el plan de emergencia. </t>
  </si>
  <si>
    <t>Dotar a la Brigada de Emergencias.</t>
  </si>
  <si>
    <t xml:space="preserve">Capacitar  a la Brigada de Emergencias. </t>
  </si>
  <si>
    <t>Documentar la matriz de seguimiento reporte de actos y condiciones inseguras</t>
  </si>
  <si>
    <t>Seguimiento a programas SG-SST</t>
  </si>
  <si>
    <t>Cumplir con el 90% de las actividades programadas en el Sistema de Gestión de la Seguridad y Salud en el Trabajo para la vigencia, teniendo en cuenta los posibles imprevistos que surjan en la post pandemia.</t>
  </si>
  <si>
    <t>Código: F1_PL3_TH</t>
  </si>
  <si>
    <t>Versión: 1</t>
  </si>
  <si>
    <t>Calificación de la Información: Pública</t>
  </si>
  <si>
    <t>Fecha Aprobación: 26/01/2024</t>
  </si>
  <si>
    <r>
      <t xml:space="preserve">RECURSOS
</t>
    </r>
    <r>
      <rPr>
        <sz val="8"/>
        <color theme="8" tint="-0.249977111117893"/>
        <rFont val="Calibri"/>
        <family val="2"/>
      </rPr>
      <t xml:space="preserve">
Marcar con una X el recurso requerido para cada actividad</t>
    </r>
  </si>
  <si>
    <t>Relacionar las observaciones que se consideren pertinentes para cada actividad</t>
  </si>
  <si>
    <t>Indicar la dependencia responsable- Subgerencia de Gestión Administrativa</t>
  </si>
  <si>
    <r>
      <t xml:space="preserve">CRONOGRAMA VIGENCIA
</t>
    </r>
    <r>
      <rPr>
        <b/>
        <sz val="10"/>
        <color theme="8" tint="-0.249977111117893"/>
        <rFont val="Calibri"/>
        <family val="2"/>
      </rPr>
      <t xml:space="preserve">
P: Actividad planeada
E: Actividad Ejecutada</t>
    </r>
    <r>
      <rPr>
        <b/>
        <sz val="10"/>
        <rFont val="Calibri"/>
        <family val="2"/>
      </rPr>
      <t xml:space="preserve">
</t>
    </r>
    <r>
      <rPr>
        <b/>
        <sz val="10"/>
        <color theme="8" tint="-0.249977111117893"/>
        <rFont val="Calibri"/>
        <family val="2"/>
      </rPr>
      <t xml:space="preserve">
Poner número 1 según corresponda</t>
    </r>
  </si>
  <si>
    <r>
      <t xml:space="preserve">ACTIVIDAD
</t>
    </r>
    <r>
      <rPr>
        <b/>
        <sz val="10"/>
        <color theme="8" tint="-0.249977111117893"/>
        <rFont val="Calibri"/>
        <family val="2"/>
      </rPr>
      <t xml:space="preserve">
Se relacionan las actividades a partir de cada etapa del ciclo PHVA</t>
    </r>
  </si>
  <si>
    <r>
      <rPr>
        <b/>
        <sz val="10"/>
        <rFont val="Arial"/>
        <family val="2"/>
      </rPr>
      <t xml:space="preserve">Plan Anual de Trabajo
</t>
    </r>
    <r>
      <rPr>
        <b/>
        <sz val="8"/>
        <rFont val="Arial"/>
        <family val="2"/>
      </rPr>
      <t xml:space="preserve">
Proceso de Gestión Estratégica del Talento Humano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</si>
</sst>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[$$-240A]\ #,##0"/>
    <numFmt numFmtId="167" formatCode="&quot;$&quot;\ #,##0"/>
    <numFmt numFmtId="168" formatCode="_ [$€-2]\ * #,##0.00_ ;_ [$€-2]\ * \-#,##0.00_ ;_ [$€-2]\ * &quot;-&quot;??_ "/>
    <numFmt numFmtId="169" formatCode="#,##0\ &quot;€&quot;;\-#,##0\ &quot;€&quot;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57"/>
      <name val="Calibri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</font>
    <font>
      <sz val="10"/>
      <color theme="1"/>
      <name val="Calibri"/>
      <family val="2"/>
    </font>
    <font>
      <b/>
      <sz val="8"/>
      <name val="Calibri"/>
      <family val="2"/>
    </font>
    <font>
      <sz val="10"/>
      <name val="Calibri"/>
      <family val="2"/>
    </font>
    <font>
      <b/>
      <sz val="7"/>
      <name val="Calibri"/>
      <family val="2"/>
    </font>
    <font>
      <b/>
      <sz val="9"/>
      <name val="Calibri"/>
      <family val="2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2" tint="-0.89999084444715716"/>
      <name val="Calibri"/>
      <family val="2"/>
      <scheme val="minor"/>
    </font>
    <font>
      <sz val="8"/>
      <name val="Arial"/>
      <family val="2"/>
    </font>
    <font>
      <b/>
      <sz val="8"/>
      <color theme="2" tint="-0.89999084444715716"/>
      <name val="Calibri"/>
      <family val="2"/>
      <scheme val="minor"/>
    </font>
    <font>
      <sz val="9"/>
      <name val="Calibri"/>
      <family val="2"/>
      <scheme val="minor"/>
    </font>
    <font>
      <sz val="5"/>
      <name val="Calibri"/>
      <family val="2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8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theme="8" tint="-0.249977111117893"/>
      <name val="Calibri"/>
      <family val="2"/>
      <scheme val="minor"/>
    </font>
    <font>
      <sz val="8"/>
      <color theme="8" tint="-0.249977111117893"/>
      <name val="Calibri"/>
      <family val="2"/>
    </font>
    <font>
      <b/>
      <sz val="10"/>
      <color theme="8" tint="-0.249977111117893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EDDA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/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249977111117893"/>
      </bottom>
      <diagonal/>
    </border>
    <border>
      <left/>
      <right/>
      <top style="medium">
        <color indexed="64"/>
      </top>
      <bottom style="thin">
        <color theme="0" tint="-0.249977111117893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/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medium">
        <color indexed="64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/>
      <top/>
      <bottom style="medium">
        <color indexed="64"/>
      </bottom>
      <diagonal/>
    </border>
    <border>
      <left/>
      <right style="thin">
        <color theme="0" tint="-0.249977111117893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1">
    <xf numFmtId="0" fontId="0" fillId="0" borderId="0"/>
    <xf numFmtId="9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 applyAlignment="0"/>
    <xf numFmtId="168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2" fillId="0" borderId="0"/>
    <xf numFmtId="167" fontId="2" fillId="0" borderId="0"/>
    <xf numFmtId="169" fontId="2" fillId="0" borderId="0"/>
    <xf numFmtId="167" fontId="1" fillId="0" borderId="0"/>
    <xf numFmtId="167" fontId="1" fillId="0" borderId="0"/>
    <xf numFmtId="169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2" borderId="0" applyNumberFormat="0" applyBorder="0" applyAlignment="0" applyProtection="0"/>
    <xf numFmtId="166" fontId="2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75">
    <xf numFmtId="0" fontId="0" fillId="0" borderId="0" xfId="0"/>
    <xf numFmtId="0" fontId="8" fillId="0" borderId="0" xfId="0" applyFont="1"/>
    <xf numFmtId="1" fontId="19" fillId="7" borderId="16" xfId="16" applyNumberFormat="1" applyFont="1" applyFill="1" applyBorder="1" applyAlignment="1" applyProtection="1">
      <alignment horizontal="center" vertical="center"/>
      <protection locked="0"/>
    </xf>
    <xf numFmtId="167" fontId="20" fillId="8" borderId="16" xfId="16" applyFont="1" applyFill="1" applyBorder="1" applyAlignment="1" applyProtection="1">
      <alignment horizontal="center" vertical="center" wrapText="1"/>
      <protection locked="0"/>
    </xf>
    <xf numFmtId="0" fontId="21" fillId="0" borderId="0" xfId="0" applyFont="1"/>
    <xf numFmtId="1" fontId="19" fillId="7" borderId="15" xfId="16" applyNumberFormat="1" applyFont="1" applyFill="1" applyBorder="1" applyAlignment="1" applyProtection="1">
      <alignment horizontal="center" vertical="center"/>
      <protection locked="0"/>
    </xf>
    <xf numFmtId="0" fontId="11" fillId="4" borderId="1" xfId="0" applyFont="1" applyFill="1" applyBorder="1" applyAlignment="1">
      <alignment horizontal="left" vertical="center" wrapText="1"/>
    </xf>
    <xf numFmtId="167" fontId="24" fillId="6" borderId="13" xfId="16" applyFont="1" applyFill="1" applyBorder="1" applyAlignment="1">
      <alignment horizontal="center" vertical="center"/>
    </xf>
    <xf numFmtId="167" fontId="24" fillId="6" borderId="15" xfId="16" applyFont="1" applyFill="1" applyBorder="1" applyAlignment="1">
      <alignment horizontal="center" vertical="center"/>
    </xf>
    <xf numFmtId="0" fontId="10" fillId="6" borderId="13" xfId="0" applyFont="1" applyFill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6" borderId="15" xfId="0" applyFont="1" applyFill="1" applyBorder="1" applyAlignment="1">
      <alignment horizontal="center" vertical="center"/>
    </xf>
    <xf numFmtId="1" fontId="25" fillId="7" borderId="16" xfId="16" applyNumberFormat="1" applyFont="1" applyFill="1" applyBorder="1" applyAlignment="1" applyProtection="1">
      <alignment horizontal="center" vertical="center"/>
      <protection locked="0"/>
    </xf>
    <xf numFmtId="9" fontId="10" fillId="0" borderId="19" xfId="1" applyFont="1" applyFill="1" applyBorder="1" applyAlignment="1">
      <alignment horizontal="center" vertical="center"/>
    </xf>
    <xf numFmtId="9" fontId="19" fillId="7" borderId="13" xfId="1" applyFont="1" applyFill="1" applyBorder="1" applyAlignment="1" applyProtection="1">
      <alignment horizontal="center" vertical="center"/>
      <protection locked="0"/>
    </xf>
    <xf numFmtId="9" fontId="10" fillId="0" borderId="20" xfId="1" applyFont="1" applyFill="1" applyBorder="1" applyAlignment="1">
      <alignment horizontal="center" vertical="center"/>
    </xf>
    <xf numFmtId="0" fontId="23" fillId="10" borderId="16" xfId="0" applyFont="1" applyFill="1" applyBorder="1" applyAlignment="1">
      <alignment horizontal="center" vertical="center" wrapText="1"/>
    </xf>
    <xf numFmtId="0" fontId="23" fillId="0" borderId="0" xfId="0" applyFont="1"/>
    <xf numFmtId="0" fontId="23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1" fontId="19" fillId="7" borderId="24" xfId="16" applyNumberFormat="1" applyFont="1" applyFill="1" applyBorder="1" applyAlignment="1" applyProtection="1">
      <alignment horizontal="center" vertical="center"/>
      <protection locked="0"/>
    </xf>
    <xf numFmtId="1" fontId="19" fillId="3" borderId="24" xfId="16" applyNumberFormat="1" applyFont="1" applyFill="1" applyBorder="1" applyAlignment="1" applyProtection="1">
      <alignment horizontal="center" vertical="center"/>
      <protection locked="0"/>
    </xf>
    <xf numFmtId="167" fontId="20" fillId="8" borderId="24" xfId="16" applyFont="1" applyFill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>
      <alignment vertical="center"/>
    </xf>
    <xf numFmtId="0" fontId="11" fillId="0" borderId="27" xfId="0" applyFont="1" applyBorder="1" applyAlignment="1">
      <alignment vertical="center"/>
    </xf>
    <xf numFmtId="0" fontId="11" fillId="0" borderId="27" xfId="0" applyFont="1" applyBorder="1" applyAlignment="1">
      <alignment horizontal="center" vertical="center" wrapText="1"/>
    </xf>
    <xf numFmtId="1" fontId="19" fillId="7" borderId="43" xfId="16" applyNumberFormat="1" applyFont="1" applyFill="1" applyBorder="1" applyAlignment="1" applyProtection="1">
      <alignment horizontal="center" vertical="center"/>
      <protection locked="0"/>
    </xf>
    <xf numFmtId="1" fontId="19" fillId="7" borderId="29" xfId="16" applyNumberFormat="1" applyFont="1" applyFill="1" applyBorder="1" applyAlignment="1" applyProtection="1">
      <alignment horizontal="center" vertical="center"/>
      <protection locked="0"/>
    </xf>
    <xf numFmtId="167" fontId="20" fillId="8" borderId="29" xfId="16" applyFont="1" applyFill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>
      <alignment vertical="center"/>
    </xf>
    <xf numFmtId="1" fontId="19" fillId="7" borderId="44" xfId="16" applyNumberFormat="1" applyFont="1" applyFill="1" applyBorder="1" applyAlignment="1" applyProtection="1">
      <alignment horizontal="center" vertical="center"/>
      <protection locked="0"/>
    </xf>
    <xf numFmtId="1" fontId="10" fillId="0" borderId="16" xfId="0" applyNumberFormat="1" applyFont="1" applyBorder="1" applyAlignment="1">
      <alignment horizontal="center" vertical="center"/>
    </xf>
    <xf numFmtId="0" fontId="23" fillId="10" borderId="1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left" vertical="center" wrapText="1"/>
    </xf>
    <xf numFmtId="0" fontId="11" fillId="9" borderId="3" xfId="0" applyFont="1" applyFill="1" applyBorder="1" applyAlignment="1">
      <alignment horizontal="left" vertical="center" wrapText="1"/>
    </xf>
    <xf numFmtId="0" fontId="11" fillId="9" borderId="6" xfId="0" applyFont="1" applyFill="1" applyBorder="1" applyAlignment="1">
      <alignment horizontal="left" vertical="center" wrapText="1"/>
    </xf>
    <xf numFmtId="1" fontId="19" fillId="7" borderId="48" xfId="16" applyNumberFormat="1" applyFont="1" applyFill="1" applyBorder="1" applyAlignment="1" applyProtection="1">
      <alignment horizontal="center" vertical="center"/>
      <protection locked="0"/>
    </xf>
    <xf numFmtId="167" fontId="22" fillId="8" borderId="48" xfId="16" applyFont="1" applyFill="1" applyBorder="1" applyAlignment="1" applyProtection="1">
      <alignment vertical="center" wrapText="1"/>
      <protection locked="0"/>
    </xf>
    <xf numFmtId="0" fontId="11" fillId="0" borderId="49" xfId="0" applyFont="1" applyBorder="1" applyAlignment="1">
      <alignment horizontal="justify"/>
    </xf>
    <xf numFmtId="0" fontId="8" fillId="11" borderId="0" xfId="0" applyFont="1" applyFill="1"/>
    <xf numFmtId="167" fontId="13" fillId="11" borderId="0" xfId="16" applyFont="1" applyFill="1" applyProtection="1">
      <protection locked="0"/>
    </xf>
    <xf numFmtId="0" fontId="15" fillId="11" borderId="0" xfId="0" applyFont="1" applyFill="1"/>
    <xf numFmtId="167" fontId="17" fillId="11" borderId="29" xfId="16" applyFont="1" applyFill="1" applyBorder="1" applyAlignment="1">
      <alignment horizontal="center" vertical="center"/>
    </xf>
    <xf numFmtId="0" fontId="8" fillId="3" borderId="0" xfId="0" applyFont="1" applyFill="1"/>
    <xf numFmtId="167" fontId="13" fillId="3" borderId="0" xfId="16" applyFont="1" applyFill="1" applyProtection="1">
      <protection locked="0"/>
    </xf>
    <xf numFmtId="0" fontId="15" fillId="3" borderId="0" xfId="0" applyFont="1" applyFill="1"/>
    <xf numFmtId="0" fontId="21" fillId="3" borderId="0" xfId="0" applyFont="1" applyFill="1"/>
    <xf numFmtId="0" fontId="11" fillId="9" borderId="1" xfId="0" applyFont="1" applyFill="1" applyBorder="1" applyAlignment="1">
      <alignment horizontal="left" vertical="center" wrapText="1"/>
    </xf>
    <xf numFmtId="0" fontId="11" fillId="12" borderId="3" xfId="0" applyFont="1" applyFill="1" applyBorder="1" applyAlignment="1">
      <alignment horizontal="left" vertical="center" wrapText="1"/>
    </xf>
    <xf numFmtId="0" fontId="11" fillId="12" borderId="1" xfId="0" applyFont="1" applyFill="1" applyBorder="1" applyAlignment="1">
      <alignment horizontal="left" vertical="center" wrapText="1"/>
    </xf>
    <xf numFmtId="0" fontId="11" fillId="12" borderId="6" xfId="0" applyFont="1" applyFill="1" applyBorder="1" applyAlignment="1">
      <alignment horizontal="left" vertical="center" wrapText="1"/>
    </xf>
    <xf numFmtId="0" fontId="11" fillId="0" borderId="27" xfId="0" applyFont="1" applyBorder="1" applyAlignment="1">
      <alignment vertical="center" wrapText="1"/>
    </xf>
    <xf numFmtId="1" fontId="19" fillId="7" borderId="16" xfId="16" applyNumberFormat="1" applyFont="1" applyFill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>
      <alignment horizontal="left" vertical="center" wrapText="1"/>
    </xf>
    <xf numFmtId="0" fontId="11" fillId="0" borderId="30" xfId="0" applyFont="1" applyBorder="1" applyAlignment="1">
      <alignment vertical="center" wrapText="1"/>
    </xf>
    <xf numFmtId="0" fontId="11" fillId="0" borderId="25" xfId="0" applyFont="1" applyBorder="1" applyAlignment="1">
      <alignment vertical="center" wrapText="1"/>
    </xf>
    <xf numFmtId="0" fontId="30" fillId="0" borderId="27" xfId="0" applyFont="1" applyBorder="1" applyAlignment="1">
      <alignment horizontal="left" vertical="center" wrapText="1"/>
    </xf>
    <xf numFmtId="1" fontId="25" fillId="13" borderId="16" xfId="16" applyNumberFormat="1" applyFont="1" applyFill="1" applyBorder="1" applyAlignment="1" applyProtection="1">
      <alignment horizontal="center" vertical="center"/>
      <protection locked="0"/>
    </xf>
    <xf numFmtId="0" fontId="33" fillId="0" borderId="10" xfId="0" applyFont="1" applyBorder="1" applyAlignment="1">
      <alignment vertical="center" wrapText="1"/>
    </xf>
    <xf numFmtId="0" fontId="33" fillId="0" borderId="50" xfId="0" applyFont="1" applyBorder="1" applyAlignment="1">
      <alignment vertical="center"/>
    </xf>
    <xf numFmtId="167" fontId="34" fillId="8" borderId="24" xfId="16" applyFont="1" applyFill="1" applyBorder="1" applyAlignment="1" applyProtection="1">
      <alignment horizontal="center" vertical="center" wrapText="1"/>
      <protection locked="0"/>
    </xf>
    <xf numFmtId="167" fontId="34" fillId="8" borderId="16" xfId="16" applyFont="1" applyFill="1" applyBorder="1" applyAlignment="1" applyProtection="1">
      <alignment horizontal="center" vertical="center" wrapText="1"/>
      <protection locked="0"/>
    </xf>
    <xf numFmtId="167" fontId="34" fillId="8" borderId="29" xfId="16" applyFont="1" applyFill="1" applyBorder="1" applyAlignment="1" applyProtection="1">
      <alignment horizontal="center" vertical="center" wrapText="1"/>
      <protection locked="0"/>
    </xf>
    <xf numFmtId="1" fontId="34" fillId="7" borderId="24" xfId="16" applyNumberFormat="1" applyFont="1" applyFill="1" applyBorder="1" applyAlignment="1" applyProtection="1">
      <alignment horizontal="center" vertical="center"/>
      <protection locked="0"/>
    </xf>
    <xf numFmtId="0" fontId="34" fillId="0" borderId="25" xfId="0" applyFont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0" borderId="52" xfId="0" applyFont="1" applyBorder="1" applyAlignment="1">
      <alignment horizontal="center" wrapText="1"/>
    </xf>
    <xf numFmtId="0" fontId="10" fillId="11" borderId="34" xfId="0" applyFont="1" applyFill="1" applyBorder="1" applyAlignment="1">
      <alignment horizontal="center" vertical="center"/>
    </xf>
    <xf numFmtId="0" fontId="10" fillId="11" borderId="35" xfId="0" applyFont="1" applyFill="1" applyBorder="1" applyAlignment="1">
      <alignment horizontal="center" vertical="center"/>
    </xf>
    <xf numFmtId="0" fontId="10" fillId="11" borderId="36" xfId="0" applyFont="1" applyFill="1" applyBorder="1" applyAlignment="1">
      <alignment horizontal="center" vertical="center"/>
    </xf>
    <xf numFmtId="0" fontId="31" fillId="0" borderId="55" xfId="0" applyFont="1" applyBorder="1" applyAlignment="1">
      <alignment horizontal="center" vertical="center" wrapText="1"/>
    </xf>
    <xf numFmtId="0" fontId="31" fillId="0" borderId="56" xfId="0" applyFont="1" applyBorder="1" applyAlignment="1">
      <alignment horizontal="center" vertical="center" wrapText="1"/>
    </xf>
    <xf numFmtId="0" fontId="31" fillId="0" borderId="57" xfId="0" applyFont="1" applyBorder="1" applyAlignment="1">
      <alignment horizontal="center" vertical="center" wrapText="1"/>
    </xf>
    <xf numFmtId="0" fontId="31" fillId="0" borderId="58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59" xfId="0" applyFont="1" applyBorder="1" applyAlignment="1">
      <alignment horizontal="center" vertical="center" wrapText="1"/>
    </xf>
    <xf numFmtId="0" fontId="31" fillId="0" borderId="60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31" fillId="0" borderId="61" xfId="0" applyFont="1" applyBorder="1" applyAlignment="1">
      <alignment horizontal="center" vertical="center" wrapText="1"/>
    </xf>
    <xf numFmtId="0" fontId="10" fillId="11" borderId="31" xfId="0" applyFont="1" applyFill="1" applyBorder="1" applyAlignment="1">
      <alignment horizontal="center" vertical="center"/>
    </xf>
    <xf numFmtId="0" fontId="10" fillId="11" borderId="24" xfId="0" applyFont="1" applyFill="1" applyBorder="1" applyAlignment="1">
      <alignment horizontal="center" vertical="center"/>
    </xf>
    <xf numFmtId="0" fontId="10" fillId="11" borderId="25" xfId="0" applyFont="1" applyFill="1" applyBorder="1" applyAlignment="1">
      <alignment horizontal="center" vertical="center"/>
    </xf>
    <xf numFmtId="0" fontId="11" fillId="0" borderId="32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167" fontId="12" fillId="11" borderId="33" xfId="16" applyFont="1" applyFill="1" applyBorder="1" applyAlignment="1">
      <alignment horizontal="center" vertical="center"/>
    </xf>
    <xf numFmtId="167" fontId="12" fillId="11" borderId="29" xfId="16" applyFont="1" applyFill="1" applyBorder="1" applyAlignment="1">
      <alignment horizontal="center" vertical="center"/>
    </xf>
    <xf numFmtId="167" fontId="12" fillId="11" borderId="30" xfId="16" applyFont="1" applyFill="1" applyBorder="1" applyAlignment="1">
      <alignment horizontal="center" vertical="center"/>
    </xf>
    <xf numFmtId="167" fontId="12" fillId="11" borderId="25" xfId="16" applyFont="1" applyFill="1" applyBorder="1" applyAlignment="1">
      <alignment horizontal="center" vertical="center"/>
    </xf>
    <xf numFmtId="167" fontId="12" fillId="11" borderId="27" xfId="16" applyFont="1" applyFill="1" applyBorder="1" applyAlignment="1">
      <alignment horizontal="center" vertical="center"/>
    </xf>
    <xf numFmtId="167" fontId="16" fillId="11" borderId="13" xfId="16" applyFont="1" applyFill="1" applyBorder="1" applyAlignment="1">
      <alignment horizontal="center" vertical="center"/>
    </xf>
    <xf numFmtId="167" fontId="16" fillId="11" borderId="15" xfId="16" applyFont="1" applyFill="1" applyBorder="1" applyAlignment="1">
      <alignment horizontal="center" vertical="center"/>
    </xf>
    <xf numFmtId="167" fontId="16" fillId="11" borderId="13" xfId="16" applyFont="1" applyFill="1" applyBorder="1" applyAlignment="1">
      <alignment horizontal="center" vertical="center" wrapText="1"/>
    </xf>
    <xf numFmtId="167" fontId="16" fillId="11" borderId="15" xfId="16" applyFont="1" applyFill="1" applyBorder="1" applyAlignment="1">
      <alignment horizontal="center" vertical="center" wrapText="1"/>
    </xf>
    <xf numFmtId="167" fontId="12" fillId="11" borderId="16" xfId="16" applyFont="1" applyFill="1" applyBorder="1" applyAlignment="1">
      <alignment horizontal="center" vertical="center" textRotation="90"/>
    </xf>
    <xf numFmtId="167" fontId="12" fillId="11" borderId="29" xfId="16" applyFont="1" applyFill="1" applyBorder="1" applyAlignment="1">
      <alignment horizontal="center" vertical="center" textRotation="90"/>
    </xf>
    <xf numFmtId="167" fontId="12" fillId="11" borderId="24" xfId="16" applyFont="1" applyFill="1" applyBorder="1" applyAlignment="1">
      <alignment horizontal="center" vertical="center"/>
    </xf>
    <xf numFmtId="167" fontId="12" fillId="11" borderId="16" xfId="16" applyFont="1" applyFill="1" applyBorder="1" applyAlignment="1">
      <alignment horizontal="center" vertical="center"/>
    </xf>
    <xf numFmtId="167" fontId="12" fillId="11" borderId="17" xfId="16" applyFont="1" applyFill="1" applyBorder="1" applyAlignment="1">
      <alignment horizontal="center" vertical="center" textRotation="90"/>
    </xf>
    <xf numFmtId="167" fontId="12" fillId="11" borderId="19" xfId="16" applyFont="1" applyFill="1" applyBorder="1" applyAlignment="1">
      <alignment horizontal="center" vertical="center" textRotation="90"/>
    </xf>
    <xf numFmtId="167" fontId="12" fillId="11" borderId="51" xfId="16" applyFont="1" applyFill="1" applyBorder="1" applyAlignment="1">
      <alignment horizontal="center" vertical="center" textRotation="90"/>
    </xf>
    <xf numFmtId="167" fontId="12" fillId="11" borderId="52" xfId="16" applyFont="1" applyFill="1" applyBorder="1" applyAlignment="1">
      <alignment horizontal="center" vertical="center" textRotation="90"/>
    </xf>
    <xf numFmtId="167" fontId="14" fillId="11" borderId="47" xfId="16" applyFont="1" applyFill="1" applyBorder="1" applyAlignment="1">
      <alignment horizontal="center" vertical="center" wrapText="1"/>
    </xf>
    <xf numFmtId="167" fontId="14" fillId="11" borderId="35" xfId="16" applyFont="1" applyFill="1" applyBorder="1" applyAlignment="1">
      <alignment horizontal="center" vertical="center"/>
    </xf>
    <xf numFmtId="167" fontId="14" fillId="11" borderId="44" xfId="16" applyFont="1" applyFill="1" applyBorder="1" applyAlignment="1">
      <alignment horizontal="center" vertical="center"/>
    </xf>
    <xf numFmtId="0" fontId="18" fillId="9" borderId="2" xfId="0" applyFont="1" applyFill="1" applyBorder="1" applyAlignment="1">
      <alignment horizontal="center" vertical="center" textRotation="90" wrapText="1"/>
    </xf>
    <xf numFmtId="0" fontId="18" fillId="9" borderId="4" xfId="0" applyFont="1" applyFill="1" applyBorder="1" applyAlignment="1">
      <alignment horizontal="center" vertical="center" textRotation="90" wrapText="1"/>
    </xf>
    <xf numFmtId="0" fontId="18" fillId="9" borderId="5" xfId="0" applyFont="1" applyFill="1" applyBorder="1" applyAlignment="1">
      <alignment horizontal="center" vertical="center" textRotation="90" wrapText="1"/>
    </xf>
    <xf numFmtId="167" fontId="12" fillId="11" borderId="23" xfId="16" applyFont="1" applyFill="1" applyBorder="1" applyAlignment="1">
      <alignment horizontal="center" vertical="center" textRotation="90" wrapText="1"/>
    </xf>
    <xf numFmtId="167" fontId="12" fillId="11" borderId="26" xfId="16" applyFont="1" applyFill="1" applyBorder="1" applyAlignment="1">
      <alignment horizontal="center" vertical="center" textRotation="90" wrapText="1"/>
    </xf>
    <xf numFmtId="167" fontId="12" fillId="11" borderId="28" xfId="16" applyFont="1" applyFill="1" applyBorder="1" applyAlignment="1">
      <alignment horizontal="center" vertical="center" textRotation="90" wrapText="1"/>
    </xf>
    <xf numFmtId="167" fontId="12" fillId="11" borderId="24" xfId="16" applyFont="1" applyFill="1" applyBorder="1" applyAlignment="1">
      <alignment horizontal="center" vertical="center" wrapText="1"/>
    </xf>
    <xf numFmtId="167" fontId="12" fillId="11" borderId="16" xfId="16" applyFont="1" applyFill="1" applyBorder="1" applyAlignment="1">
      <alignment horizontal="center" vertical="center" wrapText="1"/>
    </xf>
    <xf numFmtId="167" fontId="12" fillId="11" borderId="29" xfId="16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23" fillId="0" borderId="15" xfId="0" applyFont="1" applyBorder="1" applyAlignment="1">
      <alignment horizontal="center"/>
    </xf>
    <xf numFmtId="0" fontId="18" fillId="6" borderId="13" xfId="0" applyFont="1" applyFill="1" applyBorder="1" applyAlignment="1">
      <alignment horizontal="center" vertical="center" wrapText="1"/>
    </xf>
    <xf numFmtId="0" fontId="18" fillId="6" borderId="15" xfId="0" applyFont="1" applyFill="1" applyBorder="1" applyAlignment="1">
      <alignment horizontal="center" vertical="center" wrapText="1"/>
    </xf>
    <xf numFmtId="167" fontId="24" fillId="6" borderId="13" xfId="16" applyFont="1" applyFill="1" applyBorder="1" applyAlignment="1">
      <alignment horizontal="center" vertical="center"/>
    </xf>
    <xf numFmtId="167" fontId="24" fillId="6" borderId="15" xfId="16" applyFont="1" applyFill="1" applyBorder="1" applyAlignment="1">
      <alignment horizontal="center" vertical="center"/>
    </xf>
    <xf numFmtId="0" fontId="11" fillId="0" borderId="45" xfId="0" applyFont="1" applyBorder="1" applyAlignment="1">
      <alignment horizontal="left" vertical="center" wrapText="1"/>
    </xf>
    <xf numFmtId="0" fontId="11" fillId="0" borderId="46" xfId="0" applyFont="1" applyBorder="1" applyAlignment="1">
      <alignment horizontal="left" vertical="center" wrapText="1"/>
    </xf>
    <xf numFmtId="0" fontId="18" fillId="4" borderId="7" xfId="0" applyFont="1" applyFill="1" applyBorder="1" applyAlignment="1">
      <alignment horizontal="center" vertical="center" textRotation="90" wrapText="1"/>
    </xf>
    <xf numFmtId="0" fontId="18" fillId="4" borderId="8" xfId="0" applyFont="1" applyFill="1" applyBorder="1" applyAlignment="1">
      <alignment horizontal="center" vertical="center" textRotation="90" wrapText="1"/>
    </xf>
    <xf numFmtId="0" fontId="18" fillId="4" borderId="9" xfId="0" applyFont="1" applyFill="1" applyBorder="1" applyAlignment="1">
      <alignment horizontal="center" vertical="center" textRotation="90" wrapText="1"/>
    </xf>
    <xf numFmtId="0" fontId="18" fillId="9" borderId="7" xfId="0" applyFont="1" applyFill="1" applyBorder="1" applyAlignment="1">
      <alignment horizontal="center" vertical="center" textRotation="90" wrapText="1"/>
    </xf>
    <xf numFmtId="0" fontId="18" fillId="9" borderId="9" xfId="0" applyFont="1" applyFill="1" applyBorder="1" applyAlignment="1">
      <alignment horizontal="center" vertical="center" textRotation="90" wrapText="1"/>
    </xf>
    <xf numFmtId="0" fontId="18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0" fontId="10" fillId="5" borderId="18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18" fillId="12" borderId="2" xfId="0" applyFont="1" applyFill="1" applyBorder="1" applyAlignment="1">
      <alignment horizontal="center" vertical="center" textRotation="90" wrapText="1"/>
    </xf>
    <xf numFmtId="0" fontId="18" fillId="12" borderId="4" xfId="0" applyFont="1" applyFill="1" applyBorder="1" applyAlignment="1">
      <alignment horizontal="center" vertical="center" textRotation="90" wrapText="1"/>
    </xf>
    <xf numFmtId="0" fontId="18" fillId="12" borderId="5" xfId="0" applyFont="1" applyFill="1" applyBorder="1" applyAlignment="1">
      <alignment horizontal="center" vertical="center" textRotation="90" wrapText="1"/>
    </xf>
    <xf numFmtId="0" fontId="27" fillId="0" borderId="47" xfId="0" applyFont="1" applyBorder="1" applyAlignment="1">
      <alignment horizontal="center" vertical="center" wrapText="1"/>
    </xf>
    <xf numFmtId="0" fontId="27" fillId="0" borderId="35" xfId="0" applyFont="1" applyBorder="1" applyAlignment="1">
      <alignment horizontal="center" vertical="center" wrapText="1"/>
    </xf>
    <xf numFmtId="0" fontId="27" fillId="0" borderId="44" xfId="0" applyFont="1" applyBorder="1" applyAlignment="1">
      <alignment horizontal="center" vertical="center" wrapText="1"/>
    </xf>
    <xf numFmtId="9" fontId="26" fillId="7" borderId="13" xfId="1" applyFont="1" applyFill="1" applyBorder="1" applyAlignment="1" applyProtection="1">
      <alignment horizontal="center" vertical="center"/>
      <protection locked="0"/>
    </xf>
    <xf numFmtId="9" fontId="26" fillId="7" borderId="15" xfId="1" applyFont="1" applyFill="1" applyBorder="1" applyAlignment="1" applyProtection="1">
      <alignment horizontal="center" vertical="center"/>
      <protection locked="0"/>
    </xf>
    <xf numFmtId="9" fontId="19" fillId="7" borderId="13" xfId="1" applyFont="1" applyFill="1" applyBorder="1" applyAlignment="1" applyProtection="1">
      <alignment horizontal="center" vertical="center"/>
      <protection locked="0"/>
    </xf>
    <xf numFmtId="9" fontId="19" fillId="7" borderId="15" xfId="1" applyFont="1" applyFill="1" applyBorder="1" applyAlignment="1" applyProtection="1">
      <alignment horizontal="center" vertical="center"/>
      <protection locked="0"/>
    </xf>
    <xf numFmtId="0" fontId="18" fillId="0" borderId="13" xfId="0" applyFont="1" applyBorder="1" applyAlignment="1">
      <alignment horizontal="justify" vertical="center" wrapText="1"/>
    </xf>
    <xf numFmtId="0" fontId="18" fillId="0" borderId="15" xfId="0" applyFont="1" applyBorder="1" applyAlignment="1">
      <alignment horizontal="justify" vertical="center" wrapText="1"/>
    </xf>
    <xf numFmtId="0" fontId="10" fillId="0" borderId="17" xfId="0" applyFont="1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2" xfId="0" applyBorder="1" applyAlignment="1">
      <alignment horizontal="left"/>
    </xf>
    <xf numFmtId="0" fontId="10" fillId="0" borderId="18" xfId="0" applyFont="1" applyBorder="1" applyAlignment="1">
      <alignment horizontal="center" wrapText="1"/>
    </xf>
    <xf numFmtId="1" fontId="10" fillId="0" borderId="16" xfId="0" applyNumberFormat="1" applyFont="1" applyBorder="1" applyAlignment="1">
      <alignment horizontal="center" vertical="center"/>
    </xf>
    <xf numFmtId="0" fontId="11" fillId="0" borderId="13" xfId="0" applyFont="1" applyBorder="1" applyAlignment="1">
      <alignment horizontal="justify" vertical="center" wrapText="1"/>
    </xf>
    <xf numFmtId="0" fontId="11" fillId="0" borderId="15" xfId="0" applyFont="1" applyBorder="1" applyAlignment="1">
      <alignment horizontal="justify" vertical="center" wrapText="1"/>
    </xf>
    <xf numFmtId="0" fontId="23" fillId="10" borderId="13" xfId="0" applyFont="1" applyFill="1" applyBorder="1" applyAlignment="1">
      <alignment horizontal="center" vertical="center" wrapText="1"/>
    </xf>
    <xf numFmtId="0" fontId="23" fillId="10" borderId="14" xfId="0" applyFont="1" applyFill="1" applyBorder="1" applyAlignment="1">
      <alignment horizontal="center" vertical="center" wrapText="1"/>
    </xf>
    <xf numFmtId="0" fontId="23" fillId="10" borderId="15" xfId="0" applyFont="1" applyFill="1" applyBorder="1" applyAlignment="1">
      <alignment horizontal="center" vertical="center" wrapText="1"/>
    </xf>
    <xf numFmtId="9" fontId="19" fillId="14" borderId="13" xfId="1" applyFont="1" applyFill="1" applyBorder="1" applyAlignment="1" applyProtection="1">
      <alignment horizontal="center" vertical="center"/>
      <protection locked="0"/>
    </xf>
    <xf numFmtId="9" fontId="19" fillId="14" borderId="15" xfId="1" applyFont="1" applyFill="1" applyBorder="1" applyAlignment="1" applyProtection="1">
      <alignment horizontal="center" vertical="center"/>
      <protection locked="0"/>
    </xf>
  </cellXfs>
  <cellStyles count="31">
    <cellStyle name="20% - Énfasis2 2" xfId="2" xr:uid="{00000000-0005-0000-0000-000000000000}"/>
    <cellStyle name="20% - Énfasis2 2 2" xfId="25" xr:uid="{00000000-0005-0000-0000-000001000000}"/>
    <cellStyle name="Estilo 1" xfId="6" xr:uid="{00000000-0005-0000-0000-000002000000}"/>
    <cellStyle name="Euro" xfId="7" xr:uid="{00000000-0005-0000-0000-000003000000}"/>
    <cellStyle name="Hipervínculo" xfId="27" builtinId="8" hidden="1"/>
    <cellStyle name="Hipervínculo" xfId="29" builtinId="8" hidden="1"/>
    <cellStyle name="Hipervínculo visitado" xfId="28" builtinId="9" hidden="1"/>
    <cellStyle name="Hipervínculo visitado" xfId="30" builtinId="9" hidden="1"/>
    <cellStyle name="Millares 2" xfId="8" xr:uid="{00000000-0005-0000-0000-000008000000}"/>
    <cellStyle name="Millares 2 2" xfId="9" xr:uid="{00000000-0005-0000-0000-000009000000}"/>
    <cellStyle name="Moneda 2" xfId="10" xr:uid="{00000000-0005-0000-0000-00000A000000}"/>
    <cellStyle name="Moneda 3" xfId="11" xr:uid="{00000000-0005-0000-0000-00000B000000}"/>
    <cellStyle name="Moneda 4" xfId="12" xr:uid="{00000000-0005-0000-0000-00000C000000}"/>
    <cellStyle name="Moneda 5" xfId="24" xr:uid="{00000000-0005-0000-0000-00000D000000}"/>
    <cellStyle name="Normal" xfId="0" builtinId="0"/>
    <cellStyle name="Normal 2" xfId="3" xr:uid="{00000000-0005-0000-0000-00000F000000}"/>
    <cellStyle name="Normal 2 2" xfId="13" xr:uid="{00000000-0005-0000-0000-000010000000}"/>
    <cellStyle name="Normal 2 3" xfId="14" xr:uid="{00000000-0005-0000-0000-000011000000}"/>
    <cellStyle name="Normal 2 4" xfId="15" xr:uid="{00000000-0005-0000-0000-000012000000}"/>
    <cellStyle name="Normal 2 5" xfId="26" xr:uid="{00000000-0005-0000-0000-000013000000}"/>
    <cellStyle name="Normal 3" xfId="16" xr:uid="{00000000-0005-0000-0000-000014000000}"/>
    <cellStyle name="Normal 4" xfId="17" xr:uid="{00000000-0005-0000-0000-000015000000}"/>
    <cellStyle name="Normal 5" xfId="18" xr:uid="{00000000-0005-0000-0000-000016000000}"/>
    <cellStyle name="Porcentaje" xfId="1" builtinId="5"/>
    <cellStyle name="Porcentual 2" xfId="5" xr:uid="{00000000-0005-0000-0000-000018000000}"/>
    <cellStyle name="Porcentual 2 2" xfId="19" xr:uid="{00000000-0005-0000-0000-000019000000}"/>
    <cellStyle name="Porcentual 3" xfId="20" xr:uid="{00000000-0005-0000-0000-00001A000000}"/>
    <cellStyle name="Porcentual 3 2" xfId="21" xr:uid="{00000000-0005-0000-0000-00001B000000}"/>
    <cellStyle name="Porcentual 3 3" xfId="22" xr:uid="{00000000-0005-0000-0000-00001C000000}"/>
    <cellStyle name="Porcentual 4" xfId="23" xr:uid="{00000000-0005-0000-0000-00001D000000}"/>
    <cellStyle name="Porcentual 5" xfId="4" xr:uid="{00000000-0005-0000-0000-00001E000000}"/>
  </cellStyles>
  <dxfs count="32">
    <dxf>
      <fill>
        <patternFill>
          <bgColor rgb="FF92D050"/>
        </patternFill>
      </fill>
    </dxf>
    <dxf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rgb="FF92D050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rgb="FF92D050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rgb="FF92D050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rgb="FF92D050"/>
        </patternFill>
      </fill>
    </dxf>
    <dxf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rgb="FF92D050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colors>
    <mruColors>
      <color rgb="FFFEDDA2"/>
      <color rgb="FFF24CDE"/>
      <color rgb="FFEE12D4"/>
      <color rgb="FFEF6D25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Seguimiento al Cumplimiento del plan de Trabajo del SGSST Vigencia</a:t>
            </a:r>
          </a:p>
        </c:rich>
      </c:tx>
      <c:layout>
        <c:manualLayout>
          <c:xMode val="edge"/>
          <c:yMode val="edge"/>
          <c:x val="0.12609306921211963"/>
          <c:y val="4.259611226757575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% Cumplimiento Mensual</c:v>
          </c:tx>
          <c:spPr>
            <a:ln w="12700">
              <a:solidFill>
                <a:srgbClr val="99CC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2D05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cat>
            <c:strRef>
              <c:f>'[1] Plan Trabajo SST 2021'!$C$69:$Z$69</c:f>
              <c:strCache>
                <c:ptCount val="24"/>
                <c:pt idx="0">
                  <c:v>ENERO</c:v>
                </c:pt>
                <c:pt idx="2">
                  <c:v>FEBRERO</c:v>
                </c:pt>
                <c:pt idx="4">
                  <c:v>MARZO</c:v>
                </c:pt>
                <c:pt idx="6">
                  <c:v>ABRIL</c:v>
                </c:pt>
                <c:pt idx="8">
                  <c:v>MAYO</c:v>
                </c:pt>
                <c:pt idx="10">
                  <c:v>JUNIO</c:v>
                </c:pt>
                <c:pt idx="12">
                  <c:v>JULIO</c:v>
                </c:pt>
                <c:pt idx="14">
                  <c:v>AGOSTO</c:v>
                </c:pt>
                <c:pt idx="16">
                  <c:v>SEPTIEMBRE</c:v>
                </c:pt>
                <c:pt idx="18">
                  <c:v>OCTUBRE</c:v>
                </c:pt>
                <c:pt idx="20">
                  <c:v>NOVIEMBRE</c:v>
                </c:pt>
                <c:pt idx="22">
                  <c:v>DICIEMBRE</c:v>
                </c:pt>
              </c:strCache>
            </c:strRef>
          </c:cat>
          <c:val>
            <c:numRef>
              <c:f>'[1] Plan Trabajo SST 2021'!$C$71:$Z$71</c:f>
              <c:numCache>
                <c:formatCode>General</c:formatCode>
                <c:ptCount val="24"/>
                <c:pt idx="0">
                  <c:v>0.4</c:v>
                </c:pt>
                <c:pt idx="2">
                  <c:v>0.5</c:v>
                </c:pt>
                <c:pt idx="4">
                  <c:v>0.5</c:v>
                </c:pt>
                <c:pt idx="6">
                  <c:v>0.625</c:v>
                </c:pt>
                <c:pt idx="8">
                  <c:v>0.72727272727272729</c:v>
                </c:pt>
                <c:pt idx="10">
                  <c:v>9.5238095238095233E-2</c:v>
                </c:pt>
                <c:pt idx="12">
                  <c:v>0</c:v>
                </c:pt>
                <c:pt idx="14">
                  <c:v>0</c:v>
                </c:pt>
                <c:pt idx="16">
                  <c:v>0</c:v>
                </c:pt>
                <c:pt idx="18">
                  <c:v>0</c:v>
                </c:pt>
                <c:pt idx="20">
                  <c:v>0</c:v>
                </c:pt>
                <c:pt idx="2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99-4CC1-80F2-6590D05CFE0C}"/>
            </c:ext>
          </c:extLst>
        </c:ser>
        <c:ser>
          <c:idx val="1"/>
          <c:order val="1"/>
          <c:tx>
            <c:v>Meta Vigencia</c:v>
          </c:tx>
          <c:spPr>
            <a:ln w="12700">
              <a:solidFill>
                <a:srgbClr val="993366"/>
              </a:solidFill>
              <a:prstDash val="solid"/>
            </a:ln>
          </c:spPr>
          <c:marker>
            <c:spPr>
              <a:solidFill>
                <a:srgbClr val="FF0000"/>
              </a:solidFill>
              <a:ln>
                <a:solidFill>
                  <a:srgbClr val="993366"/>
                </a:solidFill>
                <a:prstDash val="solid"/>
              </a:ln>
            </c:spPr>
          </c:marker>
          <c:cat>
            <c:strRef>
              <c:f>'[1] Plan Trabajo SST 2021'!$C$69:$Z$69</c:f>
              <c:strCache>
                <c:ptCount val="24"/>
                <c:pt idx="0">
                  <c:v>ENERO</c:v>
                </c:pt>
                <c:pt idx="2">
                  <c:v>FEBRERO</c:v>
                </c:pt>
                <c:pt idx="4">
                  <c:v>MARZO</c:v>
                </c:pt>
                <c:pt idx="6">
                  <c:v>ABRIL</c:v>
                </c:pt>
                <c:pt idx="8">
                  <c:v>MAYO</c:v>
                </c:pt>
                <c:pt idx="10">
                  <c:v>JUNIO</c:v>
                </c:pt>
                <c:pt idx="12">
                  <c:v>JULIO</c:v>
                </c:pt>
                <c:pt idx="14">
                  <c:v>AGOSTO</c:v>
                </c:pt>
                <c:pt idx="16">
                  <c:v>SEPTIEMBRE</c:v>
                </c:pt>
                <c:pt idx="18">
                  <c:v>OCTUBRE</c:v>
                </c:pt>
                <c:pt idx="20">
                  <c:v>NOVIEMBRE</c:v>
                </c:pt>
                <c:pt idx="22">
                  <c:v>DICIEMBRE</c:v>
                </c:pt>
              </c:strCache>
            </c:strRef>
          </c:cat>
          <c:val>
            <c:numRef>
              <c:f>'[1] Plan Trabajo SST 2021'!$C$72:$Z$72</c:f>
              <c:numCache>
                <c:formatCode>General</c:formatCode>
                <c:ptCount val="24"/>
                <c:pt idx="0">
                  <c:v>0.9</c:v>
                </c:pt>
                <c:pt idx="2">
                  <c:v>0.9</c:v>
                </c:pt>
                <c:pt idx="4">
                  <c:v>0.9</c:v>
                </c:pt>
                <c:pt idx="6">
                  <c:v>0.9</c:v>
                </c:pt>
                <c:pt idx="8">
                  <c:v>0.9</c:v>
                </c:pt>
                <c:pt idx="10">
                  <c:v>0.9</c:v>
                </c:pt>
                <c:pt idx="12">
                  <c:v>0.9</c:v>
                </c:pt>
                <c:pt idx="14">
                  <c:v>0.9</c:v>
                </c:pt>
                <c:pt idx="16">
                  <c:v>0.9</c:v>
                </c:pt>
                <c:pt idx="18">
                  <c:v>0.9</c:v>
                </c:pt>
                <c:pt idx="20">
                  <c:v>0.9</c:v>
                </c:pt>
                <c:pt idx="22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99-4CC1-80F2-6590D05CF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1063712"/>
        <c:axId val="1"/>
      </c:lineChart>
      <c:catAx>
        <c:axId val="681063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CO"/>
                  <a:t>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68106371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1026547054752487"/>
          <c:y val="0.50950573707022251"/>
          <c:w val="0.27152339788372226"/>
          <c:h val="0.1749049184943836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44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2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% Cumplimiento de Ejecucion del SGSST Vigencia</a:t>
            </a:r>
          </a:p>
        </c:rich>
      </c:tx>
      <c:layout>
        <c:manualLayout>
          <c:xMode val="edge"/>
          <c:yMode val="edge"/>
          <c:x val="0.23150667252566282"/>
          <c:y val="4.838692873314499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3175">
          <a:solidFill>
            <a:srgbClr val="808080"/>
          </a:solidFill>
          <a:prstDash val="solid"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% Cumplimiento</c:v>
          </c:tx>
          <c:spPr>
            <a:solidFill>
              <a:srgbClr val="92D050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2.6402640264026406E-2"/>
                  <c:y val="-0.1022880215343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BD-40EE-86C7-2CE532EB4EC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_x0001_%</c:v>
              </c:pt>
            </c:strLit>
          </c:cat>
          <c:val>
            <c:numRef>
              <c:f>'[1] Plan Trabajo SST 2021'!$AD$70</c:f>
              <c:numCache>
                <c:formatCode>General</c:formatCode>
                <c:ptCount val="1"/>
                <c:pt idx="0">
                  <c:v>0.1702127659574468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D-40EE-86C7-2CE532EB4EC6}"/>
            </c:ext>
          </c:extLst>
        </c:ser>
        <c:ser>
          <c:idx val="2"/>
          <c:order val="1"/>
          <c:tx>
            <c:v>% Meta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5.940594059405941E-2"/>
                  <c:y val="-0.1022880215343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BD-40EE-86C7-2CE532EB4EC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  <c:pt idx="0">
                <c:v>_x0001_%</c:v>
              </c:pt>
            </c:strLit>
          </c:cat>
          <c:val>
            <c:numRef>
              <c:f>'[1] Plan Trabajo SST 2021'!$AD$72</c:f>
              <c:numCache>
                <c:formatCode>General</c:formatCode>
                <c:ptCount val="1"/>
                <c:pt idx="0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D-40EE-86C7-2CE532EB4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81068304"/>
        <c:axId val="1"/>
        <c:axId val="0"/>
      </c:bar3DChart>
      <c:catAx>
        <c:axId val="681068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681068304"/>
        <c:crosses val="autoZero"/>
        <c:crossBetween val="between"/>
        <c:majorUnit val="0.1"/>
        <c:minorUnit val="0.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55146613460647"/>
          <c:y val="0.57954759471859918"/>
          <c:w val="0.2039153929288251"/>
          <c:h val="0.2045460920438381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5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76</xdr:row>
      <xdr:rowOff>0</xdr:rowOff>
    </xdr:from>
    <xdr:to>
      <xdr:col>17</xdr:col>
      <xdr:colOff>209550</xdr:colOff>
      <xdr:row>92</xdr:row>
      <xdr:rowOff>66675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219075</xdr:colOff>
      <xdr:row>76</xdr:row>
      <xdr:rowOff>9525</xdr:rowOff>
    </xdr:from>
    <xdr:to>
      <xdr:col>33</xdr:col>
      <xdr:colOff>1533525</xdr:colOff>
      <xdr:row>92</xdr:row>
      <xdr:rowOff>85725</xdr:rowOff>
    </xdr:to>
    <xdr:graphicFrame macro="">
      <xdr:nvGraphicFramePr>
        <xdr:cNvPr id="3" name="4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254000</xdr:colOff>
      <xdr:row>1</xdr:row>
      <xdr:rowOff>174624</xdr:rowOff>
    </xdr:from>
    <xdr:to>
      <xdr:col>2</xdr:col>
      <xdr:colOff>1793875</xdr:colOff>
      <xdr:row>4</xdr:row>
      <xdr:rowOff>196006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145A11C-A502-4B43-AF15-709E8028B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39750" y="333374"/>
          <a:ext cx="2428875" cy="11485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nacardona/Documents/SGSST%20_AMCG/8.%20A&#241;o%202021/1.%20Plan%20B&#225;sico%20-%20Planear-/1.%20Programa%20Estrat&#233;gico%20del%20Sistema/Plan-de-Trabajo-Anual_2021_Vs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Plan Trabajo SST 2021"/>
      <sheetName val=" Plan Trabajo SST 2022"/>
      <sheetName val="Hoja1"/>
    </sheetNames>
    <sheetDataSet>
      <sheetData sheetId="0">
        <row r="69">
          <cell r="C69" t="str">
            <v>ENERO</v>
          </cell>
          <cell r="E69" t="str">
            <v>FEBRERO</v>
          </cell>
          <cell r="G69" t="str">
            <v>MARZO</v>
          </cell>
          <cell r="I69" t="str">
            <v>ABRIL</v>
          </cell>
          <cell r="K69" t="str">
            <v>MAYO</v>
          </cell>
          <cell r="M69" t="str">
            <v>JUNIO</v>
          </cell>
          <cell r="O69" t="str">
            <v>JULIO</v>
          </cell>
          <cell r="Q69" t="str">
            <v>AGOSTO</v>
          </cell>
          <cell r="S69" t="str">
            <v>SEPTIEMBRE</v>
          </cell>
          <cell r="U69" t="str">
            <v>OCTUBRE</v>
          </cell>
          <cell r="W69" t="str">
            <v>NOVIEMBRE</v>
          </cell>
          <cell r="Y69" t="str">
            <v>DICIEMBRE</v>
          </cell>
        </row>
        <row r="70">
          <cell r="AD70">
            <v>0.1702127659574468</v>
          </cell>
        </row>
        <row r="71">
          <cell r="C71">
            <v>0.4</v>
          </cell>
          <cell r="E71">
            <v>0.5</v>
          </cell>
          <cell r="G71">
            <v>0.5</v>
          </cell>
          <cell r="I71">
            <v>0.625</v>
          </cell>
          <cell r="K71">
            <v>0.72727272727272729</v>
          </cell>
          <cell r="M71">
            <v>9.5238095238095233E-2</v>
          </cell>
          <cell r="O71">
            <v>0</v>
          </cell>
          <cell r="Q71">
            <v>0</v>
          </cell>
          <cell r="S71">
            <v>0</v>
          </cell>
          <cell r="U71">
            <v>0</v>
          </cell>
          <cell r="W71">
            <v>0</v>
          </cell>
          <cell r="Y71">
            <v>0</v>
          </cell>
        </row>
        <row r="72">
          <cell r="C72">
            <v>0.9</v>
          </cell>
          <cell r="E72">
            <v>0.9</v>
          </cell>
          <cell r="G72">
            <v>0.9</v>
          </cell>
          <cell r="I72">
            <v>0.9</v>
          </cell>
          <cell r="K72">
            <v>0.9</v>
          </cell>
          <cell r="M72">
            <v>0.9</v>
          </cell>
          <cell r="O72">
            <v>0.9</v>
          </cell>
          <cell r="Q72">
            <v>0.9</v>
          </cell>
          <cell r="S72">
            <v>0.9</v>
          </cell>
          <cell r="U72">
            <v>0.9</v>
          </cell>
          <cell r="W72">
            <v>0.9</v>
          </cell>
          <cell r="Y72">
            <v>0.9</v>
          </cell>
          <cell r="AD72">
            <v>0.9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4"/>
  <sheetViews>
    <sheetView tabSelected="1" view="pageBreakPreview" topLeftCell="D1" zoomScale="60" zoomScaleNormal="85" workbookViewId="0">
      <selection activeCell="Z14" sqref="Z14:AA14"/>
    </sheetView>
  </sheetViews>
  <sheetFormatPr baseColWidth="10" defaultRowHeight="12" x14ac:dyDescent="0.2"/>
  <cols>
    <col min="1" max="1" width="4.28515625" style="44" customWidth="1"/>
    <col min="2" max="2" width="13.42578125" style="17" customWidth="1"/>
    <col min="3" max="3" width="31.140625" style="17" customWidth="1"/>
    <col min="4" max="5" width="6" style="17" customWidth="1"/>
    <col min="6" max="19" width="4.140625" style="17" customWidth="1"/>
    <col min="20" max="20" width="8.28515625" style="17" customWidth="1"/>
    <col min="21" max="21" width="7.28515625" style="17" customWidth="1"/>
    <col min="22" max="22" width="7" style="17" customWidth="1"/>
    <col min="23" max="23" width="9.85546875" style="17" customWidth="1"/>
    <col min="24" max="24" width="7.85546875" style="17" customWidth="1"/>
    <col min="25" max="25" width="9.140625" style="17" customWidth="1"/>
    <col min="26" max="26" width="7.42578125" style="17" customWidth="1"/>
    <col min="27" max="27" width="10" style="17" customWidth="1"/>
    <col min="28" max="28" width="17.28515625" style="18" customWidth="1"/>
    <col min="29" max="29" width="6.42578125" style="18" customWidth="1"/>
    <col min="30" max="30" width="16.140625" style="18" bestFit="1" customWidth="1"/>
    <col min="31" max="31" width="5.7109375" style="18" customWidth="1"/>
    <col min="32" max="32" width="17.7109375" style="18" customWidth="1"/>
    <col min="33" max="33" width="6.42578125" style="18" customWidth="1"/>
    <col min="34" max="34" width="94.85546875" style="17" customWidth="1"/>
    <col min="35" max="16384" width="11.42578125" style="1"/>
  </cols>
  <sheetData>
    <row r="1" spans="1:34" ht="12.75" thickBot="1" x14ac:dyDescent="0.25"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1:34" ht="33.75" customHeight="1" thickBot="1" x14ac:dyDescent="0.25">
      <c r="B2" s="69"/>
      <c r="C2" s="70"/>
      <c r="D2" s="83" t="s">
        <v>105</v>
      </c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5"/>
      <c r="AH2" s="59" t="s">
        <v>96</v>
      </c>
    </row>
    <row r="3" spans="1:34" ht="27" customHeight="1" thickBot="1" x14ac:dyDescent="0.25">
      <c r="B3" s="71"/>
      <c r="C3" s="72"/>
      <c r="D3" s="86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8"/>
      <c r="AH3" s="60" t="s">
        <v>97</v>
      </c>
    </row>
    <row r="4" spans="1:34" ht="27" customHeight="1" thickBot="1" x14ac:dyDescent="0.25">
      <c r="B4" s="73"/>
      <c r="C4" s="74"/>
      <c r="D4" s="86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8"/>
      <c r="AH4" s="60" t="s">
        <v>99</v>
      </c>
    </row>
    <row r="5" spans="1:34" ht="30.75" customHeight="1" thickBot="1" x14ac:dyDescent="0.25">
      <c r="B5" s="75"/>
      <c r="C5" s="76"/>
      <c r="D5" s="89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1"/>
      <c r="AH5" s="60" t="s">
        <v>98</v>
      </c>
    </row>
    <row r="6" spans="1:34" ht="12.75" customHeight="1" x14ac:dyDescent="0.2"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1:34" ht="20.25" customHeight="1" thickBot="1" x14ac:dyDescent="0.25">
      <c r="B7" s="77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9"/>
    </row>
    <row r="8" spans="1:34" s="40" customFormat="1" x14ac:dyDescent="0.2">
      <c r="A8" s="44"/>
      <c r="B8" s="80" t="s">
        <v>0</v>
      </c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2"/>
    </row>
    <row r="9" spans="1:34" ht="36" customHeight="1" thickBot="1" x14ac:dyDescent="0.25">
      <c r="B9" s="66" t="s">
        <v>82</v>
      </c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8"/>
    </row>
    <row r="10" spans="1:34" s="40" customFormat="1" ht="24" customHeight="1" x14ac:dyDescent="0.2">
      <c r="A10" s="44"/>
      <c r="B10" s="92" t="s">
        <v>1</v>
      </c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 t="s">
        <v>2</v>
      </c>
      <c r="AA10" s="93"/>
      <c r="AB10" s="93"/>
      <c r="AC10" s="93"/>
      <c r="AD10" s="93"/>
      <c r="AE10" s="93"/>
      <c r="AF10" s="93"/>
      <c r="AG10" s="93"/>
      <c r="AH10" s="94"/>
    </row>
    <row r="11" spans="1:34" ht="24.75" customHeight="1" x14ac:dyDescent="0.2">
      <c r="B11" s="95" t="s">
        <v>95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7"/>
      <c r="Z11" s="98" t="s">
        <v>3</v>
      </c>
      <c r="AA11" s="98"/>
      <c r="AB11" s="98"/>
      <c r="AC11" s="98"/>
      <c r="AD11" s="98"/>
      <c r="AE11" s="98"/>
      <c r="AF11" s="98"/>
      <c r="AG11" s="98"/>
      <c r="AH11" s="99"/>
    </row>
    <row r="12" spans="1:34" s="41" customFormat="1" ht="24" customHeight="1" thickBot="1" x14ac:dyDescent="0.25">
      <c r="A12" s="45"/>
      <c r="B12" s="100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2"/>
    </row>
    <row r="13" spans="1:34" s="42" customFormat="1" ht="97.5" customHeight="1" x14ac:dyDescent="0.2">
      <c r="A13" s="46"/>
      <c r="B13" s="123" t="s">
        <v>4</v>
      </c>
      <c r="C13" s="126" t="s">
        <v>104</v>
      </c>
      <c r="D13" s="126" t="s">
        <v>103</v>
      </c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 t="s">
        <v>5</v>
      </c>
      <c r="AC13" s="117" t="s">
        <v>100</v>
      </c>
      <c r="AD13" s="118"/>
      <c r="AE13" s="118"/>
      <c r="AF13" s="118"/>
      <c r="AG13" s="119"/>
      <c r="AH13" s="103" t="s">
        <v>6</v>
      </c>
    </row>
    <row r="14" spans="1:34" s="42" customFormat="1" ht="42.75" customHeight="1" x14ac:dyDescent="0.2">
      <c r="A14" s="46"/>
      <c r="B14" s="124"/>
      <c r="C14" s="127"/>
      <c r="D14" s="105" t="s">
        <v>7</v>
      </c>
      <c r="E14" s="106"/>
      <c r="F14" s="105" t="s">
        <v>8</v>
      </c>
      <c r="G14" s="106"/>
      <c r="H14" s="105" t="s">
        <v>9</v>
      </c>
      <c r="I14" s="106"/>
      <c r="J14" s="105" t="s">
        <v>10</v>
      </c>
      <c r="K14" s="106"/>
      <c r="L14" s="105" t="s">
        <v>11</v>
      </c>
      <c r="M14" s="106"/>
      <c r="N14" s="105" t="s">
        <v>12</v>
      </c>
      <c r="O14" s="106"/>
      <c r="P14" s="105" t="s">
        <v>13</v>
      </c>
      <c r="Q14" s="106"/>
      <c r="R14" s="105" t="s">
        <v>14</v>
      </c>
      <c r="S14" s="106"/>
      <c r="T14" s="107" t="s">
        <v>15</v>
      </c>
      <c r="U14" s="108"/>
      <c r="V14" s="105" t="s">
        <v>16</v>
      </c>
      <c r="W14" s="106"/>
      <c r="X14" s="107" t="s">
        <v>17</v>
      </c>
      <c r="Y14" s="108"/>
      <c r="Z14" s="107" t="s">
        <v>18</v>
      </c>
      <c r="AA14" s="108"/>
      <c r="AB14" s="112"/>
      <c r="AC14" s="113" t="s">
        <v>19</v>
      </c>
      <c r="AD14" s="114"/>
      <c r="AE14" s="113" t="s">
        <v>80</v>
      </c>
      <c r="AF14" s="114"/>
      <c r="AG14" s="109" t="s">
        <v>78</v>
      </c>
      <c r="AH14" s="104"/>
    </row>
    <row r="15" spans="1:34" s="40" customFormat="1" ht="30" customHeight="1" thickBot="1" x14ac:dyDescent="0.25">
      <c r="A15" s="44"/>
      <c r="B15" s="125"/>
      <c r="C15" s="128"/>
      <c r="D15" s="43" t="s">
        <v>20</v>
      </c>
      <c r="E15" s="43" t="s">
        <v>21</v>
      </c>
      <c r="F15" s="43" t="s">
        <v>20</v>
      </c>
      <c r="G15" s="43" t="s">
        <v>21</v>
      </c>
      <c r="H15" s="43" t="s">
        <v>20</v>
      </c>
      <c r="I15" s="43" t="s">
        <v>21</v>
      </c>
      <c r="J15" s="43" t="s">
        <v>20</v>
      </c>
      <c r="K15" s="43" t="s">
        <v>21</v>
      </c>
      <c r="L15" s="43" t="s">
        <v>20</v>
      </c>
      <c r="M15" s="43" t="s">
        <v>21</v>
      </c>
      <c r="N15" s="43" t="s">
        <v>20</v>
      </c>
      <c r="O15" s="43" t="s">
        <v>21</v>
      </c>
      <c r="P15" s="43" t="s">
        <v>20</v>
      </c>
      <c r="Q15" s="43" t="s">
        <v>21</v>
      </c>
      <c r="R15" s="43" t="s">
        <v>20</v>
      </c>
      <c r="S15" s="43" t="s">
        <v>21</v>
      </c>
      <c r="T15" s="43" t="s">
        <v>20</v>
      </c>
      <c r="U15" s="43" t="s">
        <v>21</v>
      </c>
      <c r="V15" s="43" t="s">
        <v>20</v>
      </c>
      <c r="W15" s="43" t="s">
        <v>21</v>
      </c>
      <c r="X15" s="43" t="s">
        <v>20</v>
      </c>
      <c r="Y15" s="43" t="s">
        <v>21</v>
      </c>
      <c r="Z15" s="43" t="s">
        <v>20</v>
      </c>
      <c r="AA15" s="43" t="s">
        <v>21</v>
      </c>
      <c r="AB15" s="101"/>
      <c r="AC15" s="115"/>
      <c r="AD15" s="116"/>
      <c r="AE15" s="115"/>
      <c r="AF15" s="116"/>
      <c r="AG15" s="110"/>
      <c r="AH15" s="102"/>
    </row>
    <row r="16" spans="1:34" s="4" customFormat="1" ht="51.75" customHeight="1" x14ac:dyDescent="0.2">
      <c r="A16" s="47"/>
      <c r="B16" s="120" t="s">
        <v>22</v>
      </c>
      <c r="C16" s="35" t="s">
        <v>23</v>
      </c>
      <c r="D16" s="20">
        <v>1</v>
      </c>
      <c r="E16" s="20">
        <v>1</v>
      </c>
      <c r="F16" s="20"/>
      <c r="G16" s="20"/>
      <c r="H16" s="20"/>
      <c r="I16" s="20"/>
      <c r="J16" s="21"/>
      <c r="K16" s="21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61" t="s">
        <v>102</v>
      </c>
      <c r="AC16" s="64" t="s">
        <v>79</v>
      </c>
      <c r="AD16" s="64"/>
      <c r="AE16" s="64" t="s">
        <v>79</v>
      </c>
      <c r="AF16" s="64"/>
      <c r="AG16" s="64" t="s">
        <v>79</v>
      </c>
      <c r="AH16" s="65" t="s">
        <v>101</v>
      </c>
    </row>
    <row r="17" spans="1:34" s="4" customFormat="1" ht="51.75" customHeight="1" x14ac:dyDescent="0.2">
      <c r="A17" s="47"/>
      <c r="B17" s="121"/>
      <c r="C17" s="48" t="s">
        <v>83</v>
      </c>
      <c r="D17" s="5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62" t="s">
        <v>81</v>
      </c>
      <c r="AC17" s="2"/>
      <c r="AD17" s="2"/>
      <c r="AE17" s="2"/>
      <c r="AF17" s="2"/>
      <c r="AG17" s="2"/>
      <c r="AH17" s="24"/>
    </row>
    <row r="18" spans="1:34" s="4" customFormat="1" ht="51.75" customHeight="1" x14ac:dyDescent="0.2">
      <c r="A18" s="47"/>
      <c r="B18" s="121"/>
      <c r="C18" s="48" t="s">
        <v>84</v>
      </c>
      <c r="D18" s="5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62" t="s">
        <v>81</v>
      </c>
      <c r="AC18" s="2"/>
      <c r="AD18" s="2"/>
      <c r="AE18" s="2"/>
      <c r="AF18" s="2"/>
      <c r="AG18" s="2"/>
      <c r="AH18" s="24"/>
    </row>
    <row r="19" spans="1:34" s="4" customFormat="1" ht="40.5" customHeight="1" x14ac:dyDescent="0.2">
      <c r="A19" s="47"/>
      <c r="B19" s="121"/>
      <c r="C19" s="48" t="s">
        <v>24</v>
      </c>
      <c r="D19" s="5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62" t="s">
        <v>81</v>
      </c>
      <c r="AC19" s="2"/>
      <c r="AD19" s="2"/>
      <c r="AE19" s="2"/>
      <c r="AF19" s="2"/>
      <c r="AG19" s="2"/>
      <c r="AH19" s="24"/>
    </row>
    <row r="20" spans="1:34" s="4" customFormat="1" ht="70.5" customHeight="1" x14ac:dyDescent="0.2">
      <c r="A20" s="47"/>
      <c r="B20" s="121"/>
      <c r="C20" s="48" t="s">
        <v>25</v>
      </c>
      <c r="D20" s="5">
        <v>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62" t="s">
        <v>81</v>
      </c>
      <c r="AC20" s="2"/>
      <c r="AD20" s="2"/>
      <c r="AE20" s="2"/>
      <c r="AF20" s="2"/>
      <c r="AG20" s="2"/>
      <c r="AH20" s="24"/>
    </row>
    <row r="21" spans="1:34" s="4" customFormat="1" ht="63.75" customHeight="1" x14ac:dyDescent="0.2">
      <c r="A21" s="47"/>
      <c r="B21" s="121"/>
      <c r="C21" s="48" t="s">
        <v>85</v>
      </c>
      <c r="D21" s="5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62" t="s">
        <v>81</v>
      </c>
      <c r="AC21" s="2"/>
      <c r="AD21" s="2"/>
      <c r="AE21" s="2"/>
      <c r="AF21" s="2"/>
      <c r="AG21" s="2"/>
      <c r="AH21" s="24"/>
    </row>
    <row r="22" spans="1:34" s="4" customFormat="1" ht="57.75" customHeight="1" x14ac:dyDescent="0.2">
      <c r="A22" s="47"/>
      <c r="B22" s="121"/>
      <c r="C22" s="48" t="s">
        <v>26</v>
      </c>
      <c r="D22" s="5">
        <v>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62" t="s">
        <v>81</v>
      </c>
      <c r="AC22" s="2"/>
      <c r="AD22" s="2"/>
      <c r="AE22" s="2"/>
      <c r="AF22" s="2"/>
      <c r="AG22" s="2"/>
      <c r="AH22" s="24"/>
    </row>
    <row r="23" spans="1:34" s="4" customFormat="1" ht="48" customHeight="1" x14ac:dyDescent="0.2">
      <c r="A23" s="47"/>
      <c r="B23" s="121"/>
      <c r="C23" s="48" t="s">
        <v>86</v>
      </c>
      <c r="D23" s="5"/>
      <c r="E23" s="2"/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62" t="s">
        <v>81</v>
      </c>
      <c r="AC23" s="2"/>
      <c r="AD23" s="2"/>
      <c r="AE23" s="2"/>
      <c r="AF23" s="2"/>
      <c r="AG23" s="2"/>
      <c r="AH23" s="24"/>
    </row>
    <row r="24" spans="1:34" s="4" customFormat="1" ht="57" customHeight="1" x14ac:dyDescent="0.2">
      <c r="A24" s="47"/>
      <c r="B24" s="121"/>
      <c r="C24" s="48" t="s">
        <v>27</v>
      </c>
      <c r="D24" s="5"/>
      <c r="E24" s="2"/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62" t="s">
        <v>81</v>
      </c>
      <c r="AC24" s="2"/>
      <c r="AD24" s="2"/>
      <c r="AE24" s="2"/>
      <c r="AF24" s="2"/>
      <c r="AG24" s="2"/>
      <c r="AH24" s="24"/>
    </row>
    <row r="25" spans="1:34" s="4" customFormat="1" ht="57" customHeight="1" x14ac:dyDescent="0.2">
      <c r="A25" s="47"/>
      <c r="B25" s="121"/>
      <c r="C25" s="48" t="s">
        <v>28</v>
      </c>
      <c r="D25" s="5"/>
      <c r="E25" s="2"/>
      <c r="F25" s="2"/>
      <c r="G25" s="2"/>
      <c r="H25" s="2">
        <v>1</v>
      </c>
      <c r="I25" s="2"/>
      <c r="J25" s="2">
        <v>1</v>
      </c>
      <c r="K25" s="2"/>
      <c r="L25" s="2">
        <v>1</v>
      </c>
      <c r="M25" s="2"/>
      <c r="N25" s="2">
        <v>1</v>
      </c>
      <c r="O25" s="2"/>
      <c r="P25" s="2">
        <v>1</v>
      </c>
      <c r="Q25" s="2"/>
      <c r="R25" s="2">
        <v>1</v>
      </c>
      <c r="S25" s="2"/>
      <c r="T25" s="2">
        <v>1</v>
      </c>
      <c r="U25" s="2"/>
      <c r="V25" s="2">
        <v>1</v>
      </c>
      <c r="W25" s="2"/>
      <c r="X25" s="2">
        <v>1</v>
      </c>
      <c r="Y25" s="2"/>
      <c r="Z25" s="2">
        <v>1</v>
      </c>
      <c r="AA25" s="2"/>
      <c r="AB25" s="62" t="s">
        <v>29</v>
      </c>
      <c r="AC25" s="2"/>
      <c r="AD25" s="2"/>
      <c r="AE25" s="2"/>
      <c r="AF25" s="2"/>
      <c r="AG25" s="2"/>
      <c r="AH25" s="24"/>
    </row>
    <row r="26" spans="1:34" s="4" customFormat="1" ht="45" customHeight="1" x14ac:dyDescent="0.2">
      <c r="A26" s="47"/>
      <c r="B26" s="121"/>
      <c r="C26" s="48" t="s">
        <v>30</v>
      </c>
      <c r="D26" s="5"/>
      <c r="E26" s="2"/>
      <c r="F26" s="2">
        <v>1</v>
      </c>
      <c r="G26" s="2"/>
      <c r="H26" s="2">
        <v>1</v>
      </c>
      <c r="I26" s="2"/>
      <c r="J26" s="2">
        <v>1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62" t="s">
        <v>81</v>
      </c>
      <c r="AC26" s="2"/>
      <c r="AD26" s="2"/>
      <c r="AE26" s="2"/>
      <c r="AF26" s="2"/>
      <c r="AG26" s="2"/>
      <c r="AH26" s="24"/>
    </row>
    <row r="27" spans="1:34" s="4" customFormat="1" ht="45" customHeight="1" x14ac:dyDescent="0.2">
      <c r="A27" s="47"/>
      <c r="B27" s="121"/>
      <c r="C27" s="48" t="s">
        <v>31</v>
      </c>
      <c r="D27" s="5"/>
      <c r="E27" s="2"/>
      <c r="F27" s="2">
        <v>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62" t="s">
        <v>81</v>
      </c>
      <c r="AC27" s="2"/>
      <c r="AD27" s="2"/>
      <c r="AE27" s="2"/>
      <c r="AF27" s="2"/>
      <c r="AG27" s="2"/>
      <c r="AH27" s="24"/>
    </row>
    <row r="28" spans="1:34" s="4" customFormat="1" ht="45" customHeight="1" x14ac:dyDescent="0.2">
      <c r="A28" s="47"/>
      <c r="B28" s="121"/>
      <c r="C28" s="48" t="s">
        <v>32</v>
      </c>
      <c r="D28" s="5"/>
      <c r="E28" s="2"/>
      <c r="F28" s="2"/>
      <c r="G28" s="2"/>
      <c r="H28" s="2">
        <v>1</v>
      </c>
      <c r="I28" s="2"/>
      <c r="J28" s="2">
        <v>1</v>
      </c>
      <c r="K28" s="2"/>
      <c r="L28" s="2">
        <v>1</v>
      </c>
      <c r="M28" s="2"/>
      <c r="N28" s="2">
        <v>1</v>
      </c>
      <c r="O28" s="2"/>
      <c r="P28" s="2">
        <v>1</v>
      </c>
      <c r="Q28" s="2"/>
      <c r="R28" s="2">
        <v>1</v>
      </c>
      <c r="S28" s="2"/>
      <c r="T28" s="2">
        <v>1</v>
      </c>
      <c r="U28" s="2"/>
      <c r="V28" s="2">
        <v>1</v>
      </c>
      <c r="W28" s="2"/>
      <c r="X28" s="2">
        <v>1</v>
      </c>
      <c r="Y28" s="2"/>
      <c r="Z28" s="2">
        <v>1</v>
      </c>
      <c r="AA28" s="2"/>
      <c r="AB28" s="62" t="s">
        <v>33</v>
      </c>
      <c r="AC28" s="2"/>
      <c r="AD28" s="2"/>
      <c r="AE28" s="2"/>
      <c r="AF28" s="2"/>
      <c r="AG28" s="2"/>
      <c r="AH28" s="25"/>
    </row>
    <row r="29" spans="1:34" s="4" customFormat="1" ht="45" customHeight="1" x14ac:dyDescent="0.2">
      <c r="A29" s="47"/>
      <c r="B29" s="121"/>
      <c r="C29" s="48" t="s">
        <v>34</v>
      </c>
      <c r="D29" s="5"/>
      <c r="E29" s="2"/>
      <c r="F29" s="2">
        <v>1</v>
      </c>
      <c r="G29" s="2"/>
      <c r="H29" s="2">
        <v>1</v>
      </c>
      <c r="I29" s="2"/>
      <c r="J29" s="2">
        <v>1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62" t="s">
        <v>81</v>
      </c>
      <c r="AC29" s="2"/>
      <c r="AD29" s="2"/>
      <c r="AE29" s="2"/>
      <c r="AF29" s="2"/>
      <c r="AG29" s="2"/>
      <c r="AH29" s="24"/>
    </row>
    <row r="30" spans="1:34" s="4" customFormat="1" ht="45" customHeight="1" x14ac:dyDescent="0.2">
      <c r="A30" s="47"/>
      <c r="B30" s="121"/>
      <c r="C30" s="48" t="s">
        <v>35</v>
      </c>
      <c r="D30" s="5"/>
      <c r="E30" s="2"/>
      <c r="F30" s="2">
        <v>1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62" t="s">
        <v>81</v>
      </c>
      <c r="AC30" s="2"/>
      <c r="AD30" s="2"/>
      <c r="AE30" s="2"/>
      <c r="AF30" s="2"/>
      <c r="AG30" s="2"/>
      <c r="AH30" s="24"/>
    </row>
    <row r="31" spans="1:34" s="4" customFormat="1" ht="45" customHeight="1" x14ac:dyDescent="0.2">
      <c r="A31" s="47"/>
      <c r="B31" s="121"/>
      <c r="C31" s="48" t="s">
        <v>36</v>
      </c>
      <c r="D31" s="5"/>
      <c r="E31" s="2"/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62" t="s">
        <v>81</v>
      </c>
      <c r="AC31" s="2"/>
      <c r="AD31" s="2"/>
      <c r="AE31" s="2"/>
      <c r="AF31" s="2"/>
      <c r="AG31" s="2"/>
      <c r="AH31" s="24"/>
    </row>
    <row r="32" spans="1:34" s="4" customFormat="1" ht="72" customHeight="1" x14ac:dyDescent="0.2">
      <c r="A32" s="47"/>
      <c r="B32" s="121"/>
      <c r="C32" s="48" t="s">
        <v>37</v>
      </c>
      <c r="D32" s="5"/>
      <c r="E32" s="2"/>
      <c r="F32" s="2"/>
      <c r="G32" s="2"/>
      <c r="H32" s="2"/>
      <c r="I32" s="2"/>
      <c r="J32" s="2"/>
      <c r="K32" s="2"/>
      <c r="L32" s="2">
        <v>1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62" t="s">
        <v>81</v>
      </c>
      <c r="AC32" s="2"/>
      <c r="AD32" s="2"/>
      <c r="AE32" s="2"/>
      <c r="AF32" s="2"/>
      <c r="AG32" s="2"/>
      <c r="AH32" s="24"/>
    </row>
    <row r="33" spans="1:34" s="4" customFormat="1" ht="72" customHeight="1" x14ac:dyDescent="0.2">
      <c r="A33" s="47"/>
      <c r="B33" s="121"/>
      <c r="C33" s="48" t="s">
        <v>38</v>
      </c>
      <c r="D33" s="5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>
        <v>1</v>
      </c>
      <c r="Y33" s="2"/>
      <c r="Z33" s="2"/>
      <c r="AA33" s="2"/>
      <c r="AB33" s="62" t="s">
        <v>81</v>
      </c>
      <c r="AC33" s="2"/>
      <c r="AD33" s="2"/>
      <c r="AE33" s="2"/>
      <c r="AF33" s="2"/>
      <c r="AG33" s="2"/>
      <c r="AH33" s="24"/>
    </row>
    <row r="34" spans="1:34" s="4" customFormat="1" ht="72" customHeight="1" x14ac:dyDescent="0.2">
      <c r="A34" s="47"/>
      <c r="B34" s="121"/>
      <c r="C34" s="48" t="s">
        <v>39</v>
      </c>
      <c r="D34" s="2"/>
      <c r="E34" s="2"/>
      <c r="F34" s="2"/>
      <c r="G34" s="2"/>
      <c r="H34" s="2"/>
      <c r="I34" s="2"/>
      <c r="J34" s="2"/>
      <c r="K34" s="2"/>
      <c r="L34" s="5">
        <v>1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62" t="s">
        <v>81</v>
      </c>
      <c r="AC34" s="2"/>
      <c r="AD34" s="2"/>
      <c r="AE34" s="2"/>
      <c r="AF34" s="2"/>
      <c r="AG34" s="2"/>
      <c r="AH34" s="24"/>
    </row>
    <row r="35" spans="1:34" s="4" customFormat="1" ht="72" customHeight="1" x14ac:dyDescent="0.2">
      <c r="A35" s="47"/>
      <c r="B35" s="121"/>
      <c r="C35" s="48" t="s">
        <v>40</v>
      </c>
      <c r="D35" s="2"/>
      <c r="E35" s="2"/>
      <c r="F35" s="2"/>
      <c r="G35" s="2"/>
      <c r="H35" s="2"/>
      <c r="I35" s="2"/>
      <c r="J35" s="2"/>
      <c r="K35" s="2"/>
      <c r="L35" s="5">
        <v>1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62" t="s">
        <v>81</v>
      </c>
      <c r="AC35" s="2"/>
      <c r="AD35" s="2"/>
      <c r="AE35" s="2"/>
      <c r="AF35" s="2"/>
      <c r="AG35" s="2"/>
      <c r="AH35" s="24"/>
    </row>
    <row r="36" spans="1:34" s="4" customFormat="1" ht="86.25" customHeight="1" x14ac:dyDescent="0.2">
      <c r="A36" s="47"/>
      <c r="B36" s="121"/>
      <c r="C36" s="48" t="s">
        <v>41</v>
      </c>
      <c r="D36" s="2"/>
      <c r="E36" s="2"/>
      <c r="F36" s="2"/>
      <c r="G36" s="2"/>
      <c r="H36" s="2"/>
      <c r="I36" s="2"/>
      <c r="J36" s="2"/>
      <c r="K36" s="2"/>
      <c r="L36" s="5">
        <v>1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62" t="s">
        <v>81</v>
      </c>
      <c r="AC36" s="2"/>
      <c r="AD36" s="2"/>
      <c r="AE36" s="2"/>
      <c r="AF36" s="2"/>
      <c r="AG36" s="2"/>
      <c r="AH36" s="24"/>
    </row>
    <row r="37" spans="1:34" s="4" customFormat="1" ht="86.25" customHeight="1" x14ac:dyDescent="0.2">
      <c r="A37" s="47"/>
      <c r="B37" s="121"/>
      <c r="C37" s="48" t="s">
        <v>42</v>
      </c>
      <c r="D37" s="5"/>
      <c r="E37" s="2"/>
      <c r="F37" s="2"/>
      <c r="G37" s="2"/>
      <c r="H37" s="2">
        <v>1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62" t="s">
        <v>81</v>
      </c>
      <c r="AC37" s="2"/>
      <c r="AD37" s="2"/>
      <c r="AE37" s="2"/>
      <c r="AF37" s="2"/>
      <c r="AG37" s="2"/>
      <c r="AH37" s="24"/>
    </row>
    <row r="38" spans="1:34" s="4" customFormat="1" ht="46.5" customHeight="1" x14ac:dyDescent="0.2">
      <c r="A38" s="47"/>
      <c r="B38" s="121"/>
      <c r="C38" s="48" t="s">
        <v>43</v>
      </c>
      <c r="D38" s="5"/>
      <c r="E38" s="2"/>
      <c r="F38" s="2"/>
      <c r="G38" s="2"/>
      <c r="H38" s="2">
        <v>1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62" t="s">
        <v>81</v>
      </c>
      <c r="AC38" s="2"/>
      <c r="AD38" s="2"/>
      <c r="AE38" s="2"/>
      <c r="AF38" s="2"/>
      <c r="AG38" s="2"/>
      <c r="AH38" s="24"/>
    </row>
    <row r="39" spans="1:34" s="4" customFormat="1" ht="46.5" customHeight="1" x14ac:dyDescent="0.2">
      <c r="A39" s="47"/>
      <c r="B39" s="121"/>
      <c r="C39" s="48" t="s">
        <v>44</v>
      </c>
      <c r="D39" s="5"/>
      <c r="E39" s="2"/>
      <c r="F39" s="2"/>
      <c r="G39" s="2"/>
      <c r="H39" s="2"/>
      <c r="I39" s="2"/>
      <c r="J39" s="2"/>
      <c r="K39" s="2"/>
      <c r="L39" s="2">
        <v>1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62" t="s">
        <v>81</v>
      </c>
      <c r="AC39" s="2"/>
      <c r="AD39" s="2"/>
      <c r="AE39" s="2"/>
      <c r="AF39" s="2"/>
      <c r="AG39" s="2"/>
      <c r="AH39" s="24"/>
    </row>
    <row r="40" spans="1:34" s="4" customFormat="1" ht="55.5" customHeight="1" thickBot="1" x14ac:dyDescent="0.25">
      <c r="A40" s="47"/>
      <c r="B40" s="122"/>
      <c r="C40" s="36" t="s">
        <v>45</v>
      </c>
      <c r="D40" s="26">
        <v>1</v>
      </c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63" t="s">
        <v>81</v>
      </c>
      <c r="AC40" s="27"/>
      <c r="AD40" s="27"/>
      <c r="AE40" s="27"/>
      <c r="AF40" s="27"/>
      <c r="AG40" s="27"/>
      <c r="AH40" s="29"/>
    </row>
    <row r="41" spans="1:34" s="4" customFormat="1" ht="45" customHeight="1" thickBot="1" x14ac:dyDescent="0.25">
      <c r="A41" s="47"/>
      <c r="B41" s="148" t="s">
        <v>46</v>
      </c>
      <c r="C41" s="49" t="s">
        <v>87</v>
      </c>
      <c r="D41" s="3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30">
        <v>1</v>
      </c>
      <c r="Y41" s="20"/>
      <c r="Z41" s="20"/>
      <c r="AA41" s="20"/>
      <c r="AB41" s="22"/>
      <c r="AC41" s="20"/>
      <c r="AD41" s="20"/>
      <c r="AE41" s="20"/>
      <c r="AF41" s="20"/>
      <c r="AG41" s="20"/>
      <c r="AH41" s="23"/>
    </row>
    <row r="42" spans="1:34" s="4" customFormat="1" ht="45" customHeight="1" x14ac:dyDescent="0.2">
      <c r="A42" s="47"/>
      <c r="B42" s="149"/>
      <c r="C42" s="50" t="s">
        <v>88</v>
      </c>
      <c r="D42" s="5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5">
        <v>1</v>
      </c>
      <c r="Y42" s="2"/>
      <c r="Z42" s="2"/>
      <c r="AA42" s="2"/>
      <c r="AB42" s="3"/>
      <c r="AC42" s="2"/>
      <c r="AD42" s="2"/>
      <c r="AE42" s="2"/>
      <c r="AF42" s="2"/>
      <c r="AG42" s="2"/>
      <c r="AH42" s="23"/>
    </row>
    <row r="43" spans="1:34" s="4" customFormat="1" ht="100.5" customHeight="1" x14ac:dyDescent="0.2">
      <c r="A43" s="47"/>
      <c r="B43" s="149"/>
      <c r="C43" s="50" t="s">
        <v>47</v>
      </c>
      <c r="D43" s="5"/>
      <c r="E43" s="2"/>
      <c r="F43" s="5">
        <v>1</v>
      </c>
      <c r="G43" s="2">
        <v>1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3"/>
      <c r="AC43" s="2"/>
      <c r="AD43" s="2"/>
      <c r="AE43" s="2"/>
      <c r="AF43" s="2"/>
      <c r="AG43" s="2"/>
      <c r="AH43" s="52"/>
    </row>
    <row r="44" spans="1:34" s="4" customFormat="1" ht="98.25" customHeight="1" x14ac:dyDescent="0.2">
      <c r="A44" s="47"/>
      <c r="B44" s="149"/>
      <c r="C44" s="50" t="s">
        <v>48</v>
      </c>
      <c r="D44" s="5"/>
      <c r="E44" s="2"/>
      <c r="F44" s="5">
        <v>1</v>
      </c>
      <c r="G44" s="2">
        <v>1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3"/>
      <c r="AC44" s="2"/>
      <c r="AD44" s="2"/>
      <c r="AE44" s="2"/>
      <c r="AF44" s="53"/>
      <c r="AG44" s="2"/>
      <c r="AH44" s="52"/>
    </row>
    <row r="45" spans="1:34" s="4" customFormat="1" ht="61.5" customHeight="1" x14ac:dyDescent="0.2">
      <c r="A45" s="47"/>
      <c r="B45" s="149"/>
      <c r="C45" s="50" t="s">
        <v>49</v>
      </c>
      <c r="D45" s="5"/>
      <c r="E45" s="2"/>
      <c r="F45" s="2"/>
      <c r="G45" s="2"/>
      <c r="H45" s="2"/>
      <c r="I45" s="2"/>
      <c r="J45" s="2"/>
      <c r="K45" s="2"/>
      <c r="L45" s="2">
        <v>1</v>
      </c>
      <c r="M45" s="2">
        <v>1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3"/>
      <c r="AC45" s="2"/>
      <c r="AD45" s="2"/>
      <c r="AE45" s="2"/>
      <c r="AF45" s="2"/>
      <c r="AG45" s="2"/>
      <c r="AH45" s="24"/>
    </row>
    <row r="46" spans="1:34" s="4" customFormat="1" ht="100.5" customHeight="1" x14ac:dyDescent="0.2">
      <c r="A46" s="47"/>
      <c r="B46" s="149"/>
      <c r="C46" s="50" t="s">
        <v>50</v>
      </c>
      <c r="D46" s="5"/>
      <c r="E46" s="2"/>
      <c r="F46" s="2"/>
      <c r="G46" s="2"/>
      <c r="H46" s="2">
        <v>1</v>
      </c>
      <c r="I46" s="2">
        <v>1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3"/>
      <c r="AC46" s="2"/>
      <c r="AD46" s="2"/>
      <c r="AE46" s="2"/>
      <c r="AF46" s="2"/>
      <c r="AG46" s="2"/>
      <c r="AH46" s="52"/>
    </row>
    <row r="47" spans="1:34" s="4" customFormat="1" ht="54" customHeight="1" x14ac:dyDescent="0.2">
      <c r="A47" s="47"/>
      <c r="B47" s="149"/>
      <c r="C47" s="50" t="s">
        <v>51</v>
      </c>
      <c r="D47" s="5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>
        <v>1</v>
      </c>
      <c r="Q47" s="2">
        <v>1</v>
      </c>
      <c r="R47" s="2"/>
      <c r="S47" s="2"/>
      <c r="T47" s="2"/>
      <c r="U47" s="2"/>
      <c r="V47" s="2"/>
      <c r="W47" s="2"/>
      <c r="X47" s="2"/>
      <c r="Y47" s="2"/>
      <c r="Z47" s="2"/>
      <c r="AA47" s="2"/>
      <c r="AB47" s="3"/>
      <c r="AC47" s="2"/>
      <c r="AD47" s="2"/>
      <c r="AE47" s="2"/>
      <c r="AF47" s="2"/>
      <c r="AG47" s="2"/>
      <c r="AH47" s="52"/>
    </row>
    <row r="48" spans="1:34" s="4" customFormat="1" ht="88.5" customHeight="1" x14ac:dyDescent="0.2">
      <c r="A48" s="47"/>
      <c r="B48" s="149"/>
      <c r="C48" s="50" t="s">
        <v>52</v>
      </c>
      <c r="D48" s="5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>
        <v>1</v>
      </c>
      <c r="Q48" s="2">
        <v>1</v>
      </c>
      <c r="R48" s="2"/>
      <c r="S48" s="2"/>
      <c r="T48" s="2"/>
      <c r="U48" s="2"/>
      <c r="V48" s="2"/>
      <c r="W48" s="2"/>
      <c r="X48" s="2"/>
      <c r="Y48" s="2"/>
      <c r="Z48" s="2"/>
      <c r="AA48" s="2"/>
      <c r="AB48" s="3"/>
      <c r="AC48" s="2"/>
      <c r="AD48" s="2"/>
      <c r="AE48" s="2"/>
      <c r="AF48" s="2"/>
      <c r="AG48" s="2"/>
      <c r="AH48" s="24"/>
    </row>
    <row r="49" spans="1:34" s="4" customFormat="1" ht="409.5" customHeight="1" x14ac:dyDescent="0.2">
      <c r="A49" s="47"/>
      <c r="B49" s="149"/>
      <c r="C49" s="50" t="s">
        <v>53</v>
      </c>
      <c r="D49" s="5">
        <v>1</v>
      </c>
      <c r="E49" s="2">
        <v>1</v>
      </c>
      <c r="F49" s="2">
        <v>1</v>
      </c>
      <c r="G49" s="2">
        <v>1</v>
      </c>
      <c r="H49" s="2">
        <v>1</v>
      </c>
      <c r="I49" s="2">
        <v>1</v>
      </c>
      <c r="J49" s="2">
        <v>1</v>
      </c>
      <c r="K49" s="2">
        <v>1</v>
      </c>
      <c r="L49" s="2">
        <v>1</v>
      </c>
      <c r="M49" s="2">
        <v>1</v>
      </c>
      <c r="N49" s="2">
        <v>1</v>
      </c>
      <c r="O49" s="2">
        <v>1</v>
      </c>
      <c r="P49" s="2">
        <v>1</v>
      </c>
      <c r="Q49" s="2">
        <v>1</v>
      </c>
      <c r="R49" s="2">
        <v>1</v>
      </c>
      <c r="S49" s="2">
        <v>1</v>
      </c>
      <c r="T49" s="2">
        <v>1</v>
      </c>
      <c r="U49" s="2">
        <v>1</v>
      </c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3"/>
      <c r="AC49" s="2"/>
      <c r="AD49" s="2"/>
      <c r="AE49" s="2"/>
      <c r="AF49" s="2"/>
      <c r="AG49" s="2"/>
      <c r="AH49" s="52"/>
    </row>
    <row r="50" spans="1:34" s="4" customFormat="1" ht="77.25" customHeight="1" x14ac:dyDescent="0.2">
      <c r="A50" s="47"/>
      <c r="B50" s="149"/>
      <c r="C50" s="50" t="s">
        <v>89</v>
      </c>
      <c r="D50" s="5"/>
      <c r="E50" s="2"/>
      <c r="F50" s="5"/>
      <c r="G50" s="2"/>
      <c r="H50" s="2"/>
      <c r="I50" s="2"/>
      <c r="J50" s="2"/>
      <c r="K50" s="2"/>
      <c r="L50" s="2">
        <v>1</v>
      </c>
      <c r="M50" s="2">
        <v>1</v>
      </c>
      <c r="N50" s="2"/>
      <c r="O50" s="2"/>
      <c r="P50" s="2"/>
      <c r="Q50" s="2"/>
      <c r="R50" s="2"/>
      <c r="S50" s="2"/>
      <c r="T50" s="2"/>
      <c r="U50" s="2"/>
      <c r="V50" s="2">
        <v>1</v>
      </c>
      <c r="W50" s="2">
        <v>1</v>
      </c>
      <c r="X50" s="2"/>
      <c r="Y50" s="2"/>
      <c r="Z50" s="2"/>
      <c r="AA50" s="2"/>
      <c r="AB50" s="3"/>
      <c r="AC50" s="2"/>
      <c r="AD50" s="2"/>
      <c r="AE50" s="2"/>
      <c r="AF50" s="2"/>
      <c r="AG50" s="2"/>
      <c r="AH50" s="57"/>
    </row>
    <row r="51" spans="1:34" s="4" customFormat="1" ht="81.75" customHeight="1" x14ac:dyDescent="0.2">
      <c r="A51" s="47"/>
      <c r="B51" s="149"/>
      <c r="C51" s="50" t="s">
        <v>54</v>
      </c>
      <c r="D51" s="5"/>
      <c r="E51" s="2"/>
      <c r="F51" s="2"/>
      <c r="G51" s="2"/>
      <c r="H51" s="2"/>
      <c r="I51" s="2"/>
      <c r="J51" s="2"/>
      <c r="K51" s="2"/>
      <c r="L51" s="2">
        <v>1</v>
      </c>
      <c r="M51" s="2">
        <v>1</v>
      </c>
      <c r="N51" s="2"/>
      <c r="O51" s="2"/>
      <c r="P51" s="2"/>
      <c r="Q51" s="2"/>
      <c r="R51" s="2"/>
      <c r="S51" s="2"/>
      <c r="T51" s="2"/>
      <c r="U51" s="2"/>
      <c r="V51" s="2">
        <v>1</v>
      </c>
      <c r="W51" s="2">
        <v>1</v>
      </c>
      <c r="X51" s="2">
        <v>1</v>
      </c>
      <c r="Y51" s="2">
        <v>1</v>
      </c>
      <c r="Z51" s="2"/>
      <c r="AA51" s="2"/>
      <c r="AB51" s="3"/>
      <c r="AC51" s="2"/>
      <c r="AD51" s="2"/>
      <c r="AE51" s="2"/>
      <c r="AF51" s="2"/>
      <c r="AG51" s="2"/>
      <c r="AH51" s="54"/>
    </row>
    <row r="52" spans="1:34" s="4" customFormat="1" ht="81.75" customHeight="1" x14ac:dyDescent="0.2">
      <c r="A52" s="47"/>
      <c r="B52" s="149"/>
      <c r="C52" s="50" t="s">
        <v>55</v>
      </c>
      <c r="D52" s="5"/>
      <c r="E52" s="2"/>
      <c r="F52" s="2"/>
      <c r="G52" s="2"/>
      <c r="H52" s="2"/>
      <c r="I52" s="2"/>
      <c r="J52" s="2"/>
      <c r="K52" s="2"/>
      <c r="L52" s="2">
        <v>1</v>
      </c>
      <c r="M52" s="2">
        <v>1</v>
      </c>
      <c r="N52" s="2"/>
      <c r="O52" s="2"/>
      <c r="P52" s="2"/>
      <c r="Q52" s="2"/>
      <c r="R52" s="2"/>
      <c r="S52" s="2"/>
      <c r="T52" s="2"/>
      <c r="U52" s="2"/>
      <c r="V52" s="2">
        <v>1</v>
      </c>
      <c r="W52" s="2">
        <v>1</v>
      </c>
      <c r="X52" s="2">
        <v>1</v>
      </c>
      <c r="Y52" s="2">
        <v>1</v>
      </c>
      <c r="Z52" s="2"/>
      <c r="AA52" s="2"/>
      <c r="AB52" s="3"/>
      <c r="AC52" s="2"/>
      <c r="AD52" s="2"/>
      <c r="AE52" s="2"/>
      <c r="AF52" s="2"/>
      <c r="AG52" s="2"/>
      <c r="AH52" s="57"/>
    </row>
    <row r="53" spans="1:34" s="4" customFormat="1" ht="81.75" customHeight="1" x14ac:dyDescent="0.2">
      <c r="A53" s="47"/>
      <c r="B53" s="149"/>
      <c r="C53" s="50" t="s">
        <v>56</v>
      </c>
      <c r="D53" s="5"/>
      <c r="E53" s="2"/>
      <c r="F53" s="2"/>
      <c r="G53" s="2"/>
      <c r="H53" s="2"/>
      <c r="I53" s="2"/>
      <c r="J53" s="2"/>
      <c r="K53" s="2"/>
      <c r="L53" s="2">
        <v>1</v>
      </c>
      <c r="M53" s="2">
        <v>1</v>
      </c>
      <c r="N53" s="2"/>
      <c r="O53" s="2"/>
      <c r="P53" s="2"/>
      <c r="Q53" s="2"/>
      <c r="R53" s="2"/>
      <c r="S53" s="2"/>
      <c r="T53" s="2"/>
      <c r="U53" s="2"/>
      <c r="V53" s="2">
        <v>1</v>
      </c>
      <c r="W53" s="2">
        <v>1</v>
      </c>
      <c r="X53" s="2">
        <v>1</v>
      </c>
      <c r="Y53" s="2">
        <v>1</v>
      </c>
      <c r="Z53" s="2"/>
      <c r="AA53" s="2"/>
      <c r="AB53" s="3"/>
      <c r="AC53" s="2"/>
      <c r="AD53" s="2"/>
      <c r="AE53" s="2"/>
      <c r="AF53" s="2"/>
      <c r="AG53" s="2"/>
      <c r="AH53" s="57"/>
    </row>
    <row r="54" spans="1:34" s="4" customFormat="1" ht="45" customHeight="1" x14ac:dyDescent="0.2">
      <c r="A54" s="47"/>
      <c r="B54" s="149"/>
      <c r="C54" s="50" t="s">
        <v>57</v>
      </c>
      <c r="D54" s="5"/>
      <c r="E54" s="2"/>
      <c r="F54" s="2"/>
      <c r="G54" s="2"/>
      <c r="H54" s="2"/>
      <c r="I54" s="2"/>
      <c r="J54" s="2"/>
      <c r="K54" s="2"/>
      <c r="L54" s="2">
        <v>1</v>
      </c>
      <c r="M54" s="2">
        <v>1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3"/>
      <c r="AC54" s="2"/>
      <c r="AD54" s="2"/>
      <c r="AE54" s="2"/>
      <c r="AF54" s="2"/>
      <c r="AG54" s="2"/>
      <c r="AH54" s="57"/>
    </row>
    <row r="55" spans="1:34" s="4" customFormat="1" ht="48" customHeight="1" x14ac:dyDescent="0.2">
      <c r="A55" s="47"/>
      <c r="B55" s="149"/>
      <c r="C55" s="50" t="s">
        <v>58</v>
      </c>
      <c r="D55" s="5"/>
      <c r="E55" s="2"/>
      <c r="F55" s="2"/>
      <c r="G55" s="2"/>
      <c r="H55" s="2"/>
      <c r="I55" s="2"/>
      <c r="J55" s="2"/>
      <c r="K55" s="2"/>
      <c r="L55" s="2">
        <v>1</v>
      </c>
      <c r="M55" s="2">
        <v>1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3"/>
      <c r="AC55" s="2"/>
      <c r="AD55" s="2"/>
      <c r="AE55" s="2"/>
      <c r="AF55" s="2"/>
      <c r="AG55" s="2"/>
      <c r="AH55" s="57"/>
    </row>
    <row r="56" spans="1:34" s="4" customFormat="1" ht="42.75" customHeight="1" x14ac:dyDescent="0.2">
      <c r="A56" s="47"/>
      <c r="B56" s="149"/>
      <c r="C56" s="50" t="s">
        <v>59</v>
      </c>
      <c r="D56" s="5"/>
      <c r="E56" s="2"/>
      <c r="F56" s="2"/>
      <c r="G56" s="2"/>
      <c r="H56" s="2"/>
      <c r="I56" s="2"/>
      <c r="J56" s="2"/>
      <c r="K56" s="2"/>
      <c r="L56" s="2">
        <v>1</v>
      </c>
      <c r="M56" s="2">
        <v>1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3"/>
      <c r="AC56" s="2"/>
      <c r="AD56" s="2"/>
      <c r="AE56" s="2"/>
      <c r="AF56" s="2"/>
      <c r="AG56" s="2"/>
      <c r="AH56" s="54"/>
    </row>
    <row r="57" spans="1:34" s="4" customFormat="1" ht="42.75" customHeight="1" x14ac:dyDescent="0.2">
      <c r="A57" s="47"/>
      <c r="B57" s="149"/>
      <c r="C57" s="50" t="s">
        <v>60</v>
      </c>
      <c r="D57" s="5"/>
      <c r="E57" s="2"/>
      <c r="F57" s="2"/>
      <c r="G57" s="2"/>
      <c r="H57" s="2">
        <v>1</v>
      </c>
      <c r="I57" s="2">
        <v>1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3"/>
      <c r="AC57" s="2"/>
      <c r="AD57" s="2"/>
      <c r="AE57" s="2"/>
      <c r="AF57" s="2"/>
      <c r="AG57" s="2"/>
      <c r="AH57" s="54"/>
    </row>
    <row r="58" spans="1:34" s="4" customFormat="1" ht="45" customHeight="1" x14ac:dyDescent="0.2">
      <c r="A58" s="47"/>
      <c r="B58" s="149"/>
      <c r="C58" s="50" t="s">
        <v>90</v>
      </c>
      <c r="D58" s="5"/>
      <c r="E58" s="2"/>
      <c r="F58" s="2"/>
      <c r="G58" s="2"/>
      <c r="H58" s="2"/>
      <c r="I58" s="2"/>
      <c r="J58" s="2"/>
      <c r="K58" s="2"/>
      <c r="L58" s="2">
        <v>1</v>
      </c>
      <c r="M58" s="2">
        <v>1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3"/>
      <c r="AC58" s="2"/>
      <c r="AD58" s="2"/>
      <c r="AE58" s="2"/>
      <c r="AF58" s="2"/>
      <c r="AG58" s="2"/>
      <c r="AH58" s="24"/>
    </row>
    <row r="59" spans="1:34" s="4" customFormat="1" ht="45" customHeight="1" x14ac:dyDescent="0.2">
      <c r="A59" s="47"/>
      <c r="B59" s="149"/>
      <c r="C59" s="50" t="s">
        <v>92</v>
      </c>
      <c r="D59" s="5"/>
      <c r="E59" s="2"/>
      <c r="F59" s="2"/>
      <c r="G59" s="2"/>
      <c r="H59" s="2"/>
      <c r="I59" s="2"/>
      <c r="J59" s="2"/>
      <c r="K59" s="2"/>
      <c r="L59" s="2">
        <v>1</v>
      </c>
      <c r="M59" s="2">
        <v>1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3"/>
      <c r="AC59" s="2"/>
      <c r="AD59" s="2"/>
      <c r="AE59" s="2"/>
      <c r="AF59" s="2"/>
      <c r="AG59" s="2"/>
      <c r="AH59" s="136"/>
    </row>
    <row r="60" spans="1:34" s="4" customFormat="1" ht="45" customHeight="1" x14ac:dyDescent="0.2">
      <c r="A60" s="47"/>
      <c r="B60" s="149"/>
      <c r="C60" s="50" t="s">
        <v>91</v>
      </c>
      <c r="D60" s="5"/>
      <c r="E60" s="2"/>
      <c r="F60" s="2"/>
      <c r="G60" s="2"/>
      <c r="H60" s="2"/>
      <c r="I60" s="2"/>
      <c r="J60" s="2"/>
      <c r="K60" s="2"/>
      <c r="L60" s="2">
        <v>1</v>
      </c>
      <c r="M60" s="2">
        <v>1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3"/>
      <c r="AC60" s="2"/>
      <c r="AD60" s="2"/>
      <c r="AE60" s="2"/>
      <c r="AF60" s="2"/>
      <c r="AG60" s="2"/>
      <c r="AH60" s="137"/>
    </row>
    <row r="61" spans="1:34" s="4" customFormat="1" ht="45" customHeight="1" x14ac:dyDescent="0.2">
      <c r="A61" s="47"/>
      <c r="B61" s="149"/>
      <c r="C61" s="50" t="s">
        <v>61</v>
      </c>
      <c r="D61" s="5"/>
      <c r="E61" s="2"/>
      <c r="F61" s="2"/>
      <c r="G61" s="2"/>
      <c r="H61" s="2"/>
      <c r="I61" s="2"/>
      <c r="J61" s="2"/>
      <c r="K61" s="2"/>
      <c r="L61" s="2">
        <v>1</v>
      </c>
      <c r="M61" s="2">
        <v>1</v>
      </c>
      <c r="N61" s="2"/>
      <c r="O61" s="2"/>
      <c r="P61" s="2"/>
      <c r="Q61" s="2"/>
      <c r="R61" s="2">
        <v>1</v>
      </c>
      <c r="S61" s="2">
        <v>1</v>
      </c>
      <c r="T61" s="2"/>
      <c r="U61" s="2"/>
      <c r="V61" s="2">
        <v>1</v>
      </c>
      <c r="W61" s="2">
        <v>1</v>
      </c>
      <c r="X61" s="2"/>
      <c r="Y61" s="2"/>
      <c r="Z61" s="2"/>
      <c r="AA61" s="2"/>
      <c r="AB61" s="3"/>
      <c r="AC61" s="2"/>
      <c r="AD61" s="2"/>
      <c r="AE61" s="2"/>
      <c r="AF61" s="2"/>
      <c r="AG61" s="2"/>
      <c r="AH61" s="54"/>
    </row>
    <row r="62" spans="1:34" s="4" customFormat="1" ht="381" customHeight="1" thickBot="1" x14ac:dyDescent="0.25">
      <c r="A62" s="47"/>
      <c r="B62" s="150"/>
      <c r="C62" s="51" t="s">
        <v>93</v>
      </c>
      <c r="D62" s="26">
        <v>1</v>
      </c>
      <c r="E62" s="27">
        <v>1</v>
      </c>
      <c r="F62" s="27">
        <v>1</v>
      </c>
      <c r="G62" s="27">
        <v>1</v>
      </c>
      <c r="H62" s="27">
        <v>1</v>
      </c>
      <c r="I62" s="27">
        <v>1</v>
      </c>
      <c r="J62" s="27">
        <v>1</v>
      </c>
      <c r="K62" s="27">
        <v>1</v>
      </c>
      <c r="L62" s="27">
        <v>1</v>
      </c>
      <c r="M62" s="27">
        <v>1</v>
      </c>
      <c r="N62" s="27">
        <v>1</v>
      </c>
      <c r="O62" s="27">
        <v>1</v>
      </c>
      <c r="P62" s="27">
        <v>1</v>
      </c>
      <c r="Q62" s="27">
        <v>1</v>
      </c>
      <c r="R62" s="27">
        <v>1</v>
      </c>
      <c r="S62" s="27">
        <v>1</v>
      </c>
      <c r="T62" s="27">
        <v>1</v>
      </c>
      <c r="U62" s="27">
        <v>1</v>
      </c>
      <c r="V62" s="27">
        <v>1</v>
      </c>
      <c r="W62" s="27">
        <v>1</v>
      </c>
      <c r="X62" s="27">
        <v>1</v>
      </c>
      <c r="Y62" s="27">
        <v>1</v>
      </c>
      <c r="Z62" s="27">
        <v>1</v>
      </c>
      <c r="AA62" s="27">
        <v>1</v>
      </c>
      <c r="AB62" s="28"/>
      <c r="AC62" s="27"/>
      <c r="AD62" s="27"/>
      <c r="AE62" s="27"/>
      <c r="AF62" s="27"/>
      <c r="AG62" s="27"/>
      <c r="AH62" s="55"/>
    </row>
    <row r="63" spans="1:34" s="4" customFormat="1" ht="52.5" customHeight="1" x14ac:dyDescent="0.2">
      <c r="A63" s="47"/>
      <c r="B63" s="138" t="s">
        <v>62</v>
      </c>
      <c r="C63" s="33" t="s">
        <v>63</v>
      </c>
      <c r="D63" s="30">
        <v>1</v>
      </c>
      <c r="E63" s="20">
        <v>1</v>
      </c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2"/>
      <c r="AC63" s="20"/>
      <c r="AD63" s="20"/>
      <c r="AE63" s="20"/>
      <c r="AF63" s="20"/>
      <c r="AG63" s="20"/>
      <c r="AH63" s="56"/>
    </row>
    <row r="64" spans="1:34" s="4" customFormat="1" ht="135.75" customHeight="1" x14ac:dyDescent="0.2">
      <c r="A64" s="47"/>
      <c r="B64" s="139"/>
      <c r="C64" s="6" t="s">
        <v>64</v>
      </c>
      <c r="D64" s="5"/>
      <c r="E64" s="2"/>
      <c r="F64" s="2"/>
      <c r="G64" s="2"/>
      <c r="H64" s="2">
        <v>1</v>
      </c>
      <c r="I64" s="2">
        <v>1</v>
      </c>
      <c r="J64" s="2">
        <v>1</v>
      </c>
      <c r="K64" s="2">
        <v>1</v>
      </c>
      <c r="L64" s="2"/>
      <c r="M64" s="2"/>
      <c r="N64" s="2">
        <v>1</v>
      </c>
      <c r="O64" s="2">
        <v>1</v>
      </c>
      <c r="P64" s="2"/>
      <c r="Q64" s="2"/>
      <c r="R64" s="2"/>
      <c r="S64" s="2"/>
      <c r="T64" s="2"/>
      <c r="U64" s="2"/>
      <c r="V64" s="2"/>
      <c r="W64" s="2"/>
      <c r="X64" s="2">
        <v>1</v>
      </c>
      <c r="Y64" s="2">
        <v>1</v>
      </c>
      <c r="Z64" s="2"/>
      <c r="AA64" s="2"/>
      <c r="AB64" s="3"/>
      <c r="AC64" s="2"/>
      <c r="AD64" s="2"/>
      <c r="AE64" s="2"/>
      <c r="AF64" s="2"/>
      <c r="AG64" s="2"/>
      <c r="AH64" s="52"/>
    </row>
    <row r="65" spans="1:34" s="4" customFormat="1" ht="52.5" customHeight="1" thickBot="1" x14ac:dyDescent="0.25">
      <c r="A65" s="47"/>
      <c r="B65" s="140"/>
      <c r="C65" s="34" t="s">
        <v>65</v>
      </c>
      <c r="D65" s="26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>
        <v>1</v>
      </c>
      <c r="Y65" s="27">
        <v>1</v>
      </c>
      <c r="Z65" s="27"/>
      <c r="AA65" s="27"/>
      <c r="AB65" s="28"/>
      <c r="AC65" s="27"/>
      <c r="AD65" s="27"/>
      <c r="AE65" s="27"/>
      <c r="AF65" s="27"/>
      <c r="AG65" s="27"/>
      <c r="AH65" s="29"/>
    </row>
    <row r="66" spans="1:34" s="4" customFormat="1" ht="70.5" customHeight="1" x14ac:dyDescent="0.2">
      <c r="A66" s="47"/>
      <c r="B66" s="141" t="s">
        <v>66</v>
      </c>
      <c r="C66" s="35" t="s">
        <v>94</v>
      </c>
      <c r="D66" s="3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>
        <v>1</v>
      </c>
      <c r="Q66" s="20">
        <v>1</v>
      </c>
      <c r="R66" s="20"/>
      <c r="S66" s="20"/>
      <c r="T66" s="20"/>
      <c r="U66" s="20"/>
      <c r="V66" s="20"/>
      <c r="W66" s="20"/>
      <c r="X66" s="20"/>
      <c r="Y66" s="20"/>
      <c r="Z66" s="20">
        <v>1</v>
      </c>
      <c r="AA66" s="20">
        <v>1</v>
      </c>
      <c r="AB66" s="22"/>
      <c r="AC66" s="20"/>
      <c r="AD66" s="20"/>
      <c r="AE66" s="20"/>
      <c r="AF66" s="20"/>
      <c r="AG66" s="20"/>
      <c r="AH66" s="56"/>
    </row>
    <row r="67" spans="1:34" s="4" customFormat="1" ht="52.5" customHeight="1" thickBot="1" x14ac:dyDescent="0.25">
      <c r="A67" s="47"/>
      <c r="B67" s="142"/>
      <c r="C67" s="36" t="s">
        <v>67</v>
      </c>
      <c r="D67" s="26">
        <v>1</v>
      </c>
      <c r="E67" s="27">
        <v>1</v>
      </c>
      <c r="F67" s="27">
        <v>1</v>
      </c>
      <c r="G67" s="27">
        <v>1</v>
      </c>
      <c r="H67" s="27">
        <v>1</v>
      </c>
      <c r="I67" s="27">
        <v>1</v>
      </c>
      <c r="J67" s="27">
        <v>1</v>
      </c>
      <c r="K67" s="27">
        <v>1</v>
      </c>
      <c r="L67" s="27">
        <v>1</v>
      </c>
      <c r="M67" s="27">
        <v>1</v>
      </c>
      <c r="N67" s="27">
        <v>1</v>
      </c>
      <c r="O67" s="27">
        <v>1</v>
      </c>
      <c r="P67" s="27">
        <v>1</v>
      </c>
      <c r="Q67" s="27">
        <v>1</v>
      </c>
      <c r="R67" s="27">
        <v>1</v>
      </c>
      <c r="S67" s="27">
        <v>1</v>
      </c>
      <c r="T67" s="27">
        <v>1</v>
      </c>
      <c r="U67" s="27">
        <v>1</v>
      </c>
      <c r="V67" s="27">
        <v>1</v>
      </c>
      <c r="W67" s="27">
        <v>1</v>
      </c>
      <c r="X67" s="27">
        <v>1</v>
      </c>
      <c r="Y67" s="27">
        <v>1</v>
      </c>
      <c r="Z67" s="27">
        <v>1</v>
      </c>
      <c r="AA67" s="27">
        <v>1</v>
      </c>
      <c r="AB67" s="28"/>
      <c r="AC67" s="27"/>
      <c r="AD67" s="27"/>
      <c r="AE67" s="27"/>
      <c r="AF67" s="27"/>
      <c r="AG67" s="27"/>
      <c r="AH67" s="29"/>
    </row>
    <row r="68" spans="1:34" s="4" customFormat="1" ht="75" customHeight="1" thickBot="1" x14ac:dyDescent="0.25">
      <c r="A68" s="47"/>
      <c r="B68" s="143" t="s">
        <v>68</v>
      </c>
      <c r="C68" s="144"/>
      <c r="D68" s="37">
        <f>D41+D42+D43+D44+D45+D46+D47+D48+D49+D50+D51+D52+D53+D54+D55+D56+D57+D58+D59+D60+D61+D62</f>
        <v>2</v>
      </c>
      <c r="E68" s="37">
        <f t="shared" ref="E68:Y68" si="0">E41+E42+E43+E44+E45+E46+E47+E48+E49+E50+E51+E52+E53+E54+E55+E56+E57+E58+E59+E60+E61+E62</f>
        <v>2</v>
      </c>
      <c r="F68" s="37">
        <f t="shared" si="0"/>
        <v>4</v>
      </c>
      <c r="G68" s="37">
        <f t="shared" si="0"/>
        <v>4</v>
      </c>
      <c r="H68" s="37">
        <f t="shared" si="0"/>
        <v>4</v>
      </c>
      <c r="I68" s="37">
        <f t="shared" si="0"/>
        <v>4</v>
      </c>
      <c r="J68" s="37">
        <f t="shared" si="0"/>
        <v>2</v>
      </c>
      <c r="K68" s="37">
        <f t="shared" si="0"/>
        <v>2</v>
      </c>
      <c r="L68" s="37">
        <f t="shared" si="0"/>
        <v>14</v>
      </c>
      <c r="M68" s="37">
        <f t="shared" si="0"/>
        <v>14</v>
      </c>
      <c r="N68" s="37">
        <f t="shared" si="0"/>
        <v>2</v>
      </c>
      <c r="O68" s="37">
        <f t="shared" si="0"/>
        <v>2</v>
      </c>
      <c r="P68" s="37">
        <f t="shared" si="0"/>
        <v>4</v>
      </c>
      <c r="Q68" s="37">
        <f t="shared" si="0"/>
        <v>4</v>
      </c>
      <c r="R68" s="37">
        <f t="shared" si="0"/>
        <v>3</v>
      </c>
      <c r="S68" s="37">
        <f t="shared" si="0"/>
        <v>3</v>
      </c>
      <c r="T68" s="37">
        <f t="shared" si="0"/>
        <v>2</v>
      </c>
      <c r="U68" s="37">
        <f t="shared" si="0"/>
        <v>2</v>
      </c>
      <c r="V68" s="37">
        <f t="shared" si="0"/>
        <v>7</v>
      </c>
      <c r="W68" s="37">
        <f t="shared" si="0"/>
        <v>7</v>
      </c>
      <c r="X68" s="37">
        <f t="shared" si="0"/>
        <v>7</v>
      </c>
      <c r="Y68" s="37">
        <f t="shared" si="0"/>
        <v>5</v>
      </c>
      <c r="Z68" s="37">
        <f>SUM(Z16:Z67)</f>
        <v>6</v>
      </c>
      <c r="AA68" s="37">
        <f>SUM(AA16:AA67)</f>
        <v>4</v>
      </c>
      <c r="AB68" s="38"/>
      <c r="AC68" s="37"/>
      <c r="AD68" s="37"/>
      <c r="AE68" s="37"/>
      <c r="AF68" s="37"/>
      <c r="AG68" s="37"/>
      <c r="AH68" s="39"/>
    </row>
    <row r="69" spans="1:34" s="4" customFormat="1" ht="21" customHeight="1" x14ac:dyDescent="0.2">
      <c r="A69" s="47"/>
      <c r="B69" s="151" t="s">
        <v>69</v>
      </c>
      <c r="C69" s="152"/>
      <c r="D69" s="152"/>
      <c r="E69" s="152"/>
      <c r="F69" s="152"/>
      <c r="G69" s="152"/>
      <c r="H69" s="152"/>
      <c r="I69" s="152"/>
      <c r="J69" s="152"/>
      <c r="K69" s="152"/>
      <c r="L69" s="152"/>
      <c r="M69" s="152"/>
      <c r="N69" s="152"/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152"/>
      <c r="AA69" s="152"/>
      <c r="AB69" s="152"/>
      <c r="AC69" s="152"/>
      <c r="AD69" s="152"/>
      <c r="AE69" s="152"/>
      <c r="AF69" s="152"/>
      <c r="AG69" s="152"/>
      <c r="AH69" s="153"/>
    </row>
    <row r="70" spans="1:34" ht="15" customHeight="1" x14ac:dyDescent="0.2">
      <c r="B70" s="145" t="s">
        <v>70</v>
      </c>
      <c r="C70" s="146"/>
      <c r="D70" s="146"/>
      <c r="E70" s="146"/>
      <c r="F70" s="146"/>
      <c r="G70" s="146"/>
      <c r="H70" s="146"/>
      <c r="I70" s="146"/>
      <c r="J70" s="146"/>
      <c r="K70" s="146"/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  <c r="W70" s="146"/>
      <c r="X70" s="146"/>
      <c r="Y70" s="146"/>
      <c r="Z70" s="146"/>
      <c r="AA70" s="146"/>
      <c r="AB70" s="146"/>
      <c r="AC70" s="146"/>
      <c r="AD70" s="146"/>
      <c r="AE70" s="146"/>
      <c r="AF70" s="146"/>
      <c r="AG70" s="146"/>
      <c r="AH70" s="147"/>
    </row>
    <row r="71" spans="1:34" ht="8.25" customHeight="1" x14ac:dyDescent="0.2">
      <c r="B71" s="129"/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0"/>
      <c r="P71" s="130"/>
      <c r="Q71" s="130"/>
      <c r="R71" s="130"/>
      <c r="S71" s="130"/>
      <c r="T71" s="130"/>
      <c r="U71" s="130"/>
      <c r="V71" s="130"/>
      <c r="W71" s="130"/>
      <c r="X71" s="130"/>
      <c r="Y71" s="130"/>
      <c r="Z71" s="130"/>
      <c r="AA71" s="130"/>
      <c r="AB71" s="130"/>
      <c r="AC71" s="130"/>
      <c r="AD71" s="130"/>
      <c r="AE71" s="130"/>
      <c r="AF71" s="130"/>
      <c r="AG71" s="130"/>
      <c r="AH71" s="131"/>
    </row>
    <row r="72" spans="1:34" ht="24" customHeight="1" x14ac:dyDescent="0.2">
      <c r="B72" s="132" t="s">
        <v>71</v>
      </c>
      <c r="C72" s="133"/>
      <c r="D72" s="134" t="s">
        <v>7</v>
      </c>
      <c r="E72" s="135"/>
      <c r="F72" s="7" t="s">
        <v>8</v>
      </c>
      <c r="G72" s="8"/>
      <c r="H72" s="134" t="s">
        <v>9</v>
      </c>
      <c r="I72" s="135"/>
      <c r="J72" s="134" t="s">
        <v>10</v>
      </c>
      <c r="K72" s="135"/>
      <c r="L72" s="134" t="s">
        <v>11</v>
      </c>
      <c r="M72" s="135"/>
      <c r="N72" s="134" t="s">
        <v>12</v>
      </c>
      <c r="O72" s="135"/>
      <c r="P72" s="134" t="s">
        <v>13</v>
      </c>
      <c r="Q72" s="135"/>
      <c r="R72" s="134" t="s">
        <v>14</v>
      </c>
      <c r="S72" s="135"/>
      <c r="T72" s="134" t="s">
        <v>15</v>
      </c>
      <c r="U72" s="135"/>
      <c r="V72" s="134" t="s">
        <v>16</v>
      </c>
      <c r="W72" s="135"/>
      <c r="X72" s="134" t="s">
        <v>17</v>
      </c>
      <c r="Y72" s="135"/>
      <c r="Z72" s="134" t="s">
        <v>18</v>
      </c>
      <c r="AA72" s="135"/>
      <c r="AB72" s="9" t="s">
        <v>72</v>
      </c>
      <c r="AC72" s="10"/>
      <c r="AD72" s="10"/>
      <c r="AE72" s="10"/>
      <c r="AF72" s="10"/>
      <c r="AG72" s="10"/>
      <c r="AH72" s="11"/>
    </row>
    <row r="73" spans="1:34" ht="23.1" customHeight="1" x14ac:dyDescent="0.2">
      <c r="B73" s="168" t="s">
        <v>73</v>
      </c>
      <c r="C73" s="169"/>
      <c r="D73" s="12">
        <f>D68</f>
        <v>2</v>
      </c>
      <c r="E73" s="12">
        <f>E68</f>
        <v>2</v>
      </c>
      <c r="F73" s="12">
        <f>F68</f>
        <v>4</v>
      </c>
      <c r="G73" s="12">
        <f>G68</f>
        <v>4</v>
      </c>
      <c r="H73" s="12">
        <f t="shared" ref="H73:Y73" si="1">H68</f>
        <v>4</v>
      </c>
      <c r="I73" s="12">
        <f t="shared" si="1"/>
        <v>4</v>
      </c>
      <c r="J73" s="12">
        <f t="shared" si="1"/>
        <v>2</v>
      </c>
      <c r="K73" s="12">
        <f t="shared" si="1"/>
        <v>2</v>
      </c>
      <c r="L73" s="58">
        <f t="shared" si="1"/>
        <v>14</v>
      </c>
      <c r="M73" s="58">
        <f t="shared" si="1"/>
        <v>14</v>
      </c>
      <c r="N73" s="12">
        <f t="shared" si="1"/>
        <v>2</v>
      </c>
      <c r="O73" s="12">
        <f t="shared" si="1"/>
        <v>2</v>
      </c>
      <c r="P73" s="12">
        <f t="shared" si="1"/>
        <v>4</v>
      </c>
      <c r="Q73" s="12">
        <f t="shared" si="1"/>
        <v>4</v>
      </c>
      <c r="R73" s="12">
        <f t="shared" si="1"/>
        <v>3</v>
      </c>
      <c r="S73" s="12">
        <f t="shared" si="1"/>
        <v>3</v>
      </c>
      <c r="T73" s="12">
        <f t="shared" si="1"/>
        <v>2</v>
      </c>
      <c r="U73" s="12">
        <f t="shared" si="1"/>
        <v>2</v>
      </c>
      <c r="V73" s="12">
        <f t="shared" si="1"/>
        <v>7</v>
      </c>
      <c r="W73" s="12">
        <f t="shared" si="1"/>
        <v>7</v>
      </c>
      <c r="X73" s="12">
        <f t="shared" si="1"/>
        <v>7</v>
      </c>
      <c r="Y73" s="12">
        <f t="shared" si="1"/>
        <v>5</v>
      </c>
      <c r="Z73" s="12">
        <f>Z68</f>
        <v>6</v>
      </c>
      <c r="AA73" s="12">
        <v>6</v>
      </c>
      <c r="AB73" s="167">
        <f>D73+F73+H73+J73+L73+N73+P73+R73+T73+V73+X73+Z73</f>
        <v>57</v>
      </c>
      <c r="AC73" s="31"/>
      <c r="AD73" s="31"/>
      <c r="AE73" s="167">
        <f>E73+G73+I73+K73+M73+O73+Q73+S73+U73+W73+Y73+AA73</f>
        <v>55</v>
      </c>
      <c r="AF73" s="167"/>
      <c r="AG73" s="167"/>
      <c r="AH73" s="13">
        <f>AE73/AB73</f>
        <v>0.96491228070175439</v>
      </c>
    </row>
    <row r="74" spans="1:34" ht="18" customHeight="1" x14ac:dyDescent="0.2">
      <c r="B74" s="168" t="s">
        <v>74</v>
      </c>
      <c r="C74" s="169"/>
      <c r="D74" s="156">
        <f>E73/D73</f>
        <v>1</v>
      </c>
      <c r="E74" s="157"/>
      <c r="F74" s="156">
        <f>G73/F73</f>
        <v>1</v>
      </c>
      <c r="G74" s="157"/>
      <c r="H74" s="156">
        <f>I73/H73</f>
        <v>1</v>
      </c>
      <c r="I74" s="157"/>
      <c r="J74" s="156">
        <f>K73/J73</f>
        <v>1</v>
      </c>
      <c r="K74" s="157"/>
      <c r="L74" s="156">
        <f>M73/L73</f>
        <v>1</v>
      </c>
      <c r="M74" s="157"/>
      <c r="N74" s="156">
        <f>O73/N73</f>
        <v>1</v>
      </c>
      <c r="O74" s="157"/>
      <c r="P74" s="156">
        <f>Q73/P73</f>
        <v>1</v>
      </c>
      <c r="Q74" s="157"/>
      <c r="R74" s="14">
        <f>S73/R73</f>
        <v>1</v>
      </c>
      <c r="S74" s="14">
        <f>S73/S73</f>
        <v>1</v>
      </c>
      <c r="T74" s="156">
        <f>U73/T73</f>
        <v>1</v>
      </c>
      <c r="U74" s="157"/>
      <c r="V74" s="156">
        <f>W73/V73</f>
        <v>1</v>
      </c>
      <c r="W74" s="157"/>
      <c r="X74" s="173">
        <f>Y73/X73</f>
        <v>0.7142857142857143</v>
      </c>
      <c r="Y74" s="174"/>
      <c r="Z74" s="156">
        <f>AA73/Z73</f>
        <v>1</v>
      </c>
      <c r="AA74" s="157"/>
      <c r="AB74" s="167"/>
      <c r="AC74" s="31"/>
      <c r="AD74" s="31"/>
      <c r="AE74" s="167"/>
      <c r="AF74" s="167"/>
      <c r="AG74" s="167"/>
      <c r="AH74" s="15"/>
    </row>
    <row r="75" spans="1:34" ht="23.25" customHeight="1" x14ac:dyDescent="0.2">
      <c r="B75" s="158" t="s">
        <v>75</v>
      </c>
      <c r="C75" s="159"/>
      <c r="D75" s="154">
        <v>0.9</v>
      </c>
      <c r="E75" s="155"/>
      <c r="F75" s="154">
        <v>0.9</v>
      </c>
      <c r="G75" s="155"/>
      <c r="H75" s="154">
        <v>0.9</v>
      </c>
      <c r="I75" s="155"/>
      <c r="J75" s="154">
        <v>0.9</v>
      </c>
      <c r="K75" s="155"/>
      <c r="L75" s="154">
        <v>0.9</v>
      </c>
      <c r="M75" s="155"/>
      <c r="N75" s="154">
        <v>0.9</v>
      </c>
      <c r="O75" s="155"/>
      <c r="P75" s="154">
        <v>0.9</v>
      </c>
      <c r="Q75" s="155"/>
      <c r="R75" s="154">
        <v>0.9</v>
      </c>
      <c r="S75" s="155"/>
      <c r="T75" s="154">
        <v>0.9</v>
      </c>
      <c r="U75" s="155"/>
      <c r="V75" s="154">
        <v>0.9</v>
      </c>
      <c r="W75" s="155"/>
      <c r="X75" s="154">
        <v>0.9</v>
      </c>
      <c r="Y75" s="155"/>
      <c r="Z75" s="154">
        <v>0.9</v>
      </c>
      <c r="AA75" s="155"/>
      <c r="AB75" s="16" t="s">
        <v>76</v>
      </c>
      <c r="AC75" s="32"/>
      <c r="AD75" s="32"/>
      <c r="AE75" s="170" t="s">
        <v>77</v>
      </c>
      <c r="AF75" s="171"/>
      <c r="AG75" s="172"/>
      <c r="AH75" s="13">
        <f>AE73/AB73</f>
        <v>0.96491228070175439</v>
      </c>
    </row>
    <row r="76" spans="1:34" x14ac:dyDescent="0.2">
      <c r="B76" s="160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  <c r="Y76" s="161"/>
      <c r="Z76" s="161"/>
      <c r="AA76" s="161"/>
      <c r="AB76" s="161"/>
      <c r="AC76" s="161"/>
      <c r="AD76" s="161"/>
      <c r="AE76" s="161"/>
      <c r="AF76" s="161"/>
      <c r="AG76" s="161"/>
      <c r="AH76" s="162"/>
    </row>
    <row r="77" spans="1:34" x14ac:dyDescent="0.2">
      <c r="B77" s="163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4"/>
      <c r="T77" s="164"/>
      <c r="U77" s="164"/>
      <c r="V77" s="164"/>
      <c r="W77" s="164"/>
      <c r="X77" s="164"/>
      <c r="Y77" s="164"/>
      <c r="Z77" s="164"/>
      <c r="AA77" s="164"/>
      <c r="AB77" s="164"/>
      <c r="AC77" s="164"/>
      <c r="AD77" s="164"/>
      <c r="AE77" s="164"/>
      <c r="AF77" s="164"/>
      <c r="AG77" s="164"/>
      <c r="AH77" s="165"/>
    </row>
    <row r="78" spans="1:34" x14ac:dyDescent="0.2">
      <c r="B78" s="163"/>
      <c r="C78" s="164"/>
      <c r="D78" s="164"/>
      <c r="E78" s="164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165"/>
    </row>
    <row r="79" spans="1:34" x14ac:dyDescent="0.2">
      <c r="B79" s="163"/>
      <c r="C79" s="164"/>
      <c r="D79" s="164"/>
      <c r="E79" s="164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4"/>
      <c r="S79" s="164"/>
      <c r="T79" s="164"/>
      <c r="U79" s="164"/>
      <c r="V79" s="164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5"/>
    </row>
    <row r="80" spans="1:34" x14ac:dyDescent="0.2">
      <c r="B80" s="163"/>
      <c r="C80" s="164"/>
      <c r="D80" s="164"/>
      <c r="E80" s="164"/>
      <c r="F80" s="164"/>
      <c r="G80" s="164"/>
      <c r="H80" s="164"/>
      <c r="I80" s="164"/>
      <c r="J80" s="164"/>
      <c r="K80" s="164"/>
      <c r="L80" s="164"/>
      <c r="M80" s="164"/>
      <c r="N80" s="164"/>
      <c r="O80" s="164"/>
      <c r="P80" s="164"/>
      <c r="Q80" s="164"/>
      <c r="R80" s="164"/>
      <c r="S80" s="164"/>
      <c r="T80" s="164"/>
      <c r="U80" s="164"/>
      <c r="V80" s="164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  <c r="AH80" s="165"/>
    </row>
    <row r="81" spans="2:34" x14ac:dyDescent="0.2">
      <c r="B81" s="163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164"/>
      <c r="Q81" s="164"/>
      <c r="R81" s="164"/>
      <c r="S81" s="164"/>
      <c r="T81" s="164"/>
      <c r="U81" s="164"/>
      <c r="V81" s="164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65"/>
    </row>
    <row r="82" spans="2:34" x14ac:dyDescent="0.2">
      <c r="B82" s="163"/>
      <c r="C82" s="164"/>
      <c r="D82" s="164"/>
      <c r="E82" s="164"/>
      <c r="F82" s="164"/>
      <c r="G82" s="164"/>
      <c r="H82" s="164"/>
      <c r="I82" s="164"/>
      <c r="J82" s="164"/>
      <c r="K82" s="164"/>
      <c r="L82" s="164"/>
      <c r="M82" s="164"/>
      <c r="N82" s="164"/>
      <c r="O82" s="164"/>
      <c r="P82" s="164"/>
      <c r="Q82" s="164"/>
      <c r="R82" s="164"/>
      <c r="S82" s="164"/>
      <c r="T82" s="164"/>
      <c r="U82" s="164"/>
      <c r="V82" s="164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  <c r="AH82" s="165"/>
    </row>
    <row r="83" spans="2:34" x14ac:dyDescent="0.2">
      <c r="B83" s="163"/>
      <c r="C83" s="164"/>
      <c r="D83" s="164"/>
      <c r="E83" s="164"/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T83" s="164"/>
      <c r="U83" s="164"/>
      <c r="V83" s="164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  <c r="AH83" s="165"/>
    </row>
    <row r="84" spans="2:34" x14ac:dyDescent="0.2">
      <c r="B84" s="163"/>
      <c r="C84" s="164"/>
      <c r="D84" s="164"/>
      <c r="E84" s="164"/>
      <c r="F84" s="164"/>
      <c r="G84" s="164"/>
      <c r="H84" s="164"/>
      <c r="I84" s="164"/>
      <c r="J84" s="164"/>
      <c r="K84" s="164"/>
      <c r="L84" s="164"/>
      <c r="M84" s="164"/>
      <c r="N84" s="164"/>
      <c r="O84" s="164"/>
      <c r="P84" s="164"/>
      <c r="Q84" s="164"/>
      <c r="R84" s="164"/>
      <c r="S84" s="164"/>
      <c r="T84" s="164"/>
      <c r="U84" s="164"/>
      <c r="V84" s="164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  <c r="AH84" s="165"/>
    </row>
    <row r="85" spans="2:34" x14ac:dyDescent="0.2">
      <c r="B85" s="163"/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4"/>
      <c r="S85" s="164"/>
      <c r="T85" s="164"/>
      <c r="U85" s="164"/>
      <c r="V85" s="164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5"/>
    </row>
    <row r="86" spans="2:34" x14ac:dyDescent="0.2">
      <c r="B86" s="163"/>
      <c r="C86" s="164"/>
      <c r="D86" s="164"/>
      <c r="E86" s="164"/>
      <c r="F86" s="164"/>
      <c r="G86" s="164"/>
      <c r="H86" s="164"/>
      <c r="I86" s="164"/>
      <c r="J86" s="164"/>
      <c r="K86" s="164"/>
      <c r="L86" s="164"/>
      <c r="M86" s="164"/>
      <c r="N86" s="164"/>
      <c r="O86" s="164"/>
      <c r="P86" s="164"/>
      <c r="Q86" s="164"/>
      <c r="R86" s="164"/>
      <c r="S86" s="164"/>
      <c r="T86" s="164"/>
      <c r="U86" s="164"/>
      <c r="V86" s="164"/>
      <c r="W86" s="164"/>
      <c r="X86" s="164"/>
      <c r="Y86" s="164"/>
      <c r="Z86" s="164"/>
      <c r="AA86" s="164"/>
      <c r="AB86" s="164"/>
      <c r="AC86" s="164"/>
      <c r="AD86" s="164"/>
      <c r="AE86" s="164"/>
      <c r="AF86" s="164"/>
      <c r="AG86" s="164"/>
      <c r="AH86" s="165"/>
    </row>
    <row r="87" spans="2:34" x14ac:dyDescent="0.2">
      <c r="B87" s="163"/>
      <c r="C87" s="164"/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  <c r="W87" s="164"/>
      <c r="X87" s="164"/>
      <c r="Y87" s="164"/>
      <c r="Z87" s="164"/>
      <c r="AA87" s="164"/>
      <c r="AB87" s="164"/>
      <c r="AC87" s="164"/>
      <c r="AD87" s="164"/>
      <c r="AE87" s="164"/>
      <c r="AF87" s="164"/>
      <c r="AG87" s="164"/>
      <c r="AH87" s="165"/>
    </row>
    <row r="88" spans="2:34" x14ac:dyDescent="0.2">
      <c r="B88" s="163"/>
      <c r="C88" s="164"/>
      <c r="D88" s="164"/>
      <c r="E88" s="164"/>
      <c r="F88" s="164"/>
      <c r="G88" s="164"/>
      <c r="H88" s="164"/>
      <c r="I88" s="164"/>
      <c r="J88" s="164"/>
      <c r="K88" s="164"/>
      <c r="L88" s="164"/>
      <c r="M88" s="164"/>
      <c r="N88" s="164"/>
      <c r="O88" s="164"/>
      <c r="P88" s="164"/>
      <c r="Q88" s="164"/>
      <c r="R88" s="164"/>
      <c r="S88" s="164"/>
      <c r="T88" s="164"/>
      <c r="U88" s="164"/>
      <c r="V88" s="164"/>
      <c r="W88" s="164"/>
      <c r="X88" s="164"/>
      <c r="Y88" s="164"/>
      <c r="Z88" s="164"/>
      <c r="AA88" s="164"/>
      <c r="AB88" s="164"/>
      <c r="AC88" s="164"/>
      <c r="AD88" s="164"/>
      <c r="AE88" s="164"/>
      <c r="AF88" s="164"/>
      <c r="AG88" s="164"/>
      <c r="AH88" s="165"/>
    </row>
    <row r="89" spans="2:34" x14ac:dyDescent="0.2">
      <c r="B89" s="163"/>
      <c r="C89" s="164"/>
      <c r="D89" s="164"/>
      <c r="E89" s="164"/>
      <c r="F89" s="164"/>
      <c r="G89" s="164"/>
      <c r="H89" s="164"/>
      <c r="I89" s="164"/>
      <c r="J89" s="164"/>
      <c r="K89" s="164"/>
      <c r="L89" s="164"/>
      <c r="M89" s="164"/>
      <c r="N89" s="164"/>
      <c r="O89" s="164"/>
      <c r="P89" s="164"/>
      <c r="Q89" s="164"/>
      <c r="R89" s="164"/>
      <c r="S89" s="164"/>
      <c r="T89" s="164"/>
      <c r="U89" s="164"/>
      <c r="V89" s="164"/>
      <c r="W89" s="164"/>
      <c r="X89" s="164"/>
      <c r="Y89" s="164"/>
      <c r="Z89" s="164"/>
      <c r="AA89" s="164"/>
      <c r="AB89" s="164"/>
      <c r="AC89" s="164"/>
      <c r="AD89" s="164"/>
      <c r="AE89" s="164"/>
      <c r="AF89" s="164"/>
      <c r="AG89" s="164"/>
      <c r="AH89" s="165"/>
    </row>
    <row r="90" spans="2:34" x14ac:dyDescent="0.2">
      <c r="B90" s="163"/>
      <c r="C90" s="164"/>
      <c r="D90" s="164"/>
      <c r="E90" s="164"/>
      <c r="F90" s="164"/>
      <c r="G90" s="164"/>
      <c r="H90" s="164"/>
      <c r="I90" s="164"/>
      <c r="J90" s="164"/>
      <c r="K90" s="164"/>
      <c r="L90" s="164"/>
      <c r="M90" s="164"/>
      <c r="N90" s="164"/>
      <c r="O90" s="164"/>
      <c r="P90" s="164"/>
      <c r="Q90" s="164"/>
      <c r="R90" s="164"/>
      <c r="S90" s="164"/>
      <c r="T90" s="164"/>
      <c r="U90" s="164"/>
      <c r="V90" s="164"/>
      <c r="W90" s="164"/>
      <c r="X90" s="164"/>
      <c r="Y90" s="164"/>
      <c r="Z90" s="164"/>
      <c r="AA90" s="164"/>
      <c r="AB90" s="164"/>
      <c r="AC90" s="164"/>
      <c r="AD90" s="164"/>
      <c r="AE90" s="164"/>
      <c r="AF90" s="164"/>
      <c r="AG90" s="164"/>
      <c r="AH90" s="165"/>
    </row>
    <row r="91" spans="2:34" x14ac:dyDescent="0.2">
      <c r="B91" s="163"/>
      <c r="C91" s="164"/>
      <c r="D91" s="164"/>
      <c r="E91" s="164"/>
      <c r="F91" s="164"/>
      <c r="G91" s="164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64"/>
      <c r="S91" s="164"/>
      <c r="T91" s="164"/>
      <c r="U91" s="164"/>
      <c r="V91" s="164"/>
      <c r="W91" s="164"/>
      <c r="X91" s="164"/>
      <c r="Y91" s="164"/>
      <c r="Z91" s="164"/>
      <c r="AA91" s="164"/>
      <c r="AB91" s="164"/>
      <c r="AC91" s="164"/>
      <c r="AD91" s="164"/>
      <c r="AE91" s="164"/>
      <c r="AF91" s="164"/>
      <c r="AG91" s="164"/>
      <c r="AH91" s="165"/>
    </row>
    <row r="92" spans="2:34" x14ac:dyDescent="0.2">
      <c r="B92" s="163"/>
      <c r="C92" s="164"/>
      <c r="D92" s="164"/>
      <c r="E92" s="164"/>
      <c r="F92" s="164"/>
      <c r="G92" s="164"/>
      <c r="H92" s="164"/>
      <c r="I92" s="164"/>
      <c r="J92" s="164"/>
      <c r="K92" s="164"/>
      <c r="L92" s="164"/>
      <c r="M92" s="164"/>
      <c r="N92" s="164"/>
      <c r="O92" s="164"/>
      <c r="P92" s="164"/>
      <c r="Q92" s="164"/>
      <c r="R92" s="164"/>
      <c r="S92" s="164"/>
      <c r="T92" s="164"/>
      <c r="U92" s="164"/>
      <c r="V92" s="164"/>
      <c r="W92" s="164"/>
      <c r="X92" s="164"/>
      <c r="Y92" s="164"/>
      <c r="Z92" s="164"/>
      <c r="AA92" s="164"/>
      <c r="AB92" s="164"/>
      <c r="AC92" s="164"/>
      <c r="AD92" s="164"/>
      <c r="AE92" s="164"/>
      <c r="AF92" s="164"/>
      <c r="AG92" s="164"/>
      <c r="AH92" s="165"/>
    </row>
    <row r="93" spans="2:34" ht="33" customHeight="1" x14ac:dyDescent="0.2">
      <c r="B93" s="163"/>
      <c r="C93" s="164"/>
      <c r="D93" s="164"/>
      <c r="E93" s="164"/>
      <c r="F93" s="164"/>
      <c r="G93" s="164"/>
      <c r="H93" s="164"/>
      <c r="I93" s="164"/>
      <c r="J93" s="164"/>
      <c r="K93" s="164"/>
      <c r="L93" s="164"/>
      <c r="M93" s="164"/>
      <c r="N93" s="164"/>
      <c r="O93" s="164"/>
      <c r="P93" s="164"/>
      <c r="Q93" s="164"/>
      <c r="R93" s="164"/>
      <c r="S93" s="164"/>
      <c r="T93" s="164"/>
      <c r="U93" s="164"/>
      <c r="V93" s="164"/>
      <c r="W93" s="164"/>
      <c r="X93" s="164"/>
      <c r="Y93" s="164"/>
      <c r="Z93" s="164"/>
      <c r="AA93" s="164"/>
      <c r="AB93" s="164"/>
      <c r="AC93" s="164"/>
      <c r="AD93" s="164"/>
      <c r="AE93" s="164"/>
      <c r="AF93" s="164"/>
      <c r="AG93" s="164"/>
      <c r="AH93" s="165"/>
    </row>
    <row r="94" spans="2:34" ht="26.25" customHeight="1" x14ac:dyDescent="0.25">
      <c r="C94" s="166"/>
      <c r="D94" s="166"/>
      <c r="E94" s="166"/>
      <c r="F94" s="166"/>
      <c r="G94" s="166"/>
      <c r="H94" s="166"/>
      <c r="I94" s="166"/>
      <c r="J94" s="166"/>
      <c r="AH94" s="19"/>
    </row>
  </sheetData>
  <mergeCells count="84">
    <mergeCell ref="B76:AH93"/>
    <mergeCell ref="C94:J94"/>
    <mergeCell ref="N75:O75"/>
    <mergeCell ref="P75:Q75"/>
    <mergeCell ref="AB73:AB74"/>
    <mergeCell ref="AE73:AG74"/>
    <mergeCell ref="B74:C74"/>
    <mergeCell ref="D74:E74"/>
    <mergeCell ref="F74:G74"/>
    <mergeCell ref="H74:I74"/>
    <mergeCell ref="V74:W74"/>
    <mergeCell ref="B73:C73"/>
    <mergeCell ref="J74:K74"/>
    <mergeCell ref="AE75:AG75"/>
    <mergeCell ref="X74:Y74"/>
    <mergeCell ref="Z74:AA74"/>
    <mergeCell ref="B75:C75"/>
    <mergeCell ref="D75:E75"/>
    <mergeCell ref="F75:G75"/>
    <mergeCell ref="H75:I75"/>
    <mergeCell ref="J75:K75"/>
    <mergeCell ref="Z75:AA75"/>
    <mergeCell ref="L74:M74"/>
    <mergeCell ref="N74:O74"/>
    <mergeCell ref="P74:Q74"/>
    <mergeCell ref="T74:U74"/>
    <mergeCell ref="L75:M75"/>
    <mergeCell ref="R75:S75"/>
    <mergeCell ref="T75:U75"/>
    <mergeCell ref="V75:W75"/>
    <mergeCell ref="X75:Y75"/>
    <mergeCell ref="AH59:AH60"/>
    <mergeCell ref="B63:B65"/>
    <mergeCell ref="B66:B67"/>
    <mergeCell ref="B68:C68"/>
    <mergeCell ref="B70:AH70"/>
    <mergeCell ref="B41:B62"/>
    <mergeCell ref="B69:AH69"/>
    <mergeCell ref="B71:AH71"/>
    <mergeCell ref="B72:C72"/>
    <mergeCell ref="D72:E72"/>
    <mergeCell ref="H72:I72"/>
    <mergeCell ref="J72:K72"/>
    <mergeCell ref="L72:M72"/>
    <mergeCell ref="N72:O72"/>
    <mergeCell ref="P72:Q72"/>
    <mergeCell ref="X72:Y72"/>
    <mergeCell ref="R72:S72"/>
    <mergeCell ref="T72:U72"/>
    <mergeCell ref="V72:W72"/>
    <mergeCell ref="Z72:AA72"/>
    <mergeCell ref="B16:B40"/>
    <mergeCell ref="L14:M14"/>
    <mergeCell ref="N14:O14"/>
    <mergeCell ref="P14:Q14"/>
    <mergeCell ref="R14:S14"/>
    <mergeCell ref="B13:B15"/>
    <mergeCell ref="C13:C15"/>
    <mergeCell ref="D13:AA13"/>
    <mergeCell ref="AH13:AH15"/>
    <mergeCell ref="D14:E14"/>
    <mergeCell ref="F14:G14"/>
    <mergeCell ref="H14:I14"/>
    <mergeCell ref="J14:K14"/>
    <mergeCell ref="X14:Y14"/>
    <mergeCell ref="Z14:AA14"/>
    <mergeCell ref="AG14:AG15"/>
    <mergeCell ref="T14:U14"/>
    <mergeCell ref="V14:W14"/>
    <mergeCell ref="AB13:AB15"/>
    <mergeCell ref="AC14:AD15"/>
    <mergeCell ref="AE14:AF15"/>
    <mergeCell ref="AC13:AG13"/>
    <mergeCell ref="B10:Y10"/>
    <mergeCell ref="Z10:AH10"/>
    <mergeCell ref="B11:Y11"/>
    <mergeCell ref="Z11:AH11"/>
    <mergeCell ref="B12:C12"/>
    <mergeCell ref="D12:AH12"/>
    <mergeCell ref="B9:AH9"/>
    <mergeCell ref="B2:C5"/>
    <mergeCell ref="B7:AH7"/>
    <mergeCell ref="B8:AH8"/>
    <mergeCell ref="D2:AG5"/>
  </mergeCells>
  <conditionalFormatting sqref="D16:AA68">
    <cfRule type="cellIs" dxfId="31" priority="17" stopIfTrue="1" operator="equal">
      <formula>0</formula>
    </cfRule>
    <cfRule type="cellIs" dxfId="30" priority="18" operator="equal">
      <formula>0</formula>
    </cfRule>
    <cfRule type="cellIs" dxfId="29" priority="19" operator="between">
      <formula>1</formula>
      <formula>9</formula>
    </cfRule>
    <cfRule type="cellIs" dxfId="28" priority="20" stopIfTrue="1" operator="equal">
      <formula>0</formula>
    </cfRule>
    <cfRule type="cellIs" dxfId="27" priority="21" stopIfTrue="1" operator="equal">
      <formula>0</formula>
    </cfRule>
    <cfRule type="cellIs" dxfId="26" priority="22" stopIfTrue="1" operator="equal">
      <formula>0</formula>
    </cfRule>
    <cfRule type="cellIs" dxfId="25" priority="23" stopIfTrue="1" operator="equal">
      <formula>0</formula>
    </cfRule>
    <cfRule type="cellIs" dxfId="24" priority="24" stopIfTrue="1" operator="equal">
      <formula>1</formula>
    </cfRule>
  </conditionalFormatting>
  <conditionalFormatting sqref="D73:AA73 D74:D75 F74:F75 H74:H75 J74:J75 L74:L75 N74:N75 P74:P75 R74:R75 T74:T75 V74:V75 X74:X75 Z74:Z75">
    <cfRule type="cellIs" dxfId="23" priority="97" stopIfTrue="1" operator="equal">
      <formula>0</formula>
    </cfRule>
    <cfRule type="cellIs" dxfId="22" priority="98" operator="equal">
      <formula>0</formula>
    </cfRule>
    <cfRule type="cellIs" dxfId="21" priority="99" operator="between">
      <formula>1</formula>
      <formula>9</formula>
    </cfRule>
    <cfRule type="cellIs" dxfId="20" priority="100" stopIfTrue="1" operator="equal">
      <formula>0</formula>
    </cfRule>
    <cfRule type="cellIs" dxfId="19" priority="101" stopIfTrue="1" operator="equal">
      <formula>0</formula>
    </cfRule>
    <cfRule type="cellIs" dxfId="18" priority="102" stopIfTrue="1" operator="equal">
      <formula>0</formula>
    </cfRule>
    <cfRule type="cellIs" dxfId="17" priority="103" stopIfTrue="1" operator="equal">
      <formula>0</formula>
    </cfRule>
    <cfRule type="cellIs" dxfId="16" priority="104" stopIfTrue="1" operator="equal">
      <formula>1</formula>
    </cfRule>
  </conditionalFormatting>
  <conditionalFormatting sqref="S74">
    <cfRule type="cellIs" dxfId="15" priority="1" stopIfTrue="1" operator="equal">
      <formula>0</formula>
    </cfRule>
    <cfRule type="cellIs" dxfId="14" priority="2" operator="equal">
      <formula>0</formula>
    </cfRule>
    <cfRule type="cellIs" dxfId="13" priority="3" operator="between">
      <formula>1</formula>
      <formula>9</formula>
    </cfRule>
    <cfRule type="cellIs" dxfId="12" priority="4" stopIfTrue="1" operator="equal">
      <formula>0</formula>
    </cfRule>
    <cfRule type="cellIs" dxfId="11" priority="5" stopIfTrue="1" operator="equal">
      <formula>0</formula>
    </cfRule>
    <cfRule type="cellIs" dxfId="10" priority="6" stopIfTrue="1" operator="equal">
      <formula>0</formula>
    </cfRule>
    <cfRule type="cellIs" dxfId="9" priority="7" stopIfTrue="1" operator="equal">
      <formula>0</formula>
    </cfRule>
    <cfRule type="cellIs" dxfId="8" priority="8" stopIfTrue="1" operator="equal">
      <formula>1</formula>
    </cfRule>
  </conditionalFormatting>
  <conditionalFormatting sqref="AC16:AG68">
    <cfRule type="cellIs" dxfId="7" priority="89" stopIfTrue="1" operator="equal">
      <formula>0</formula>
    </cfRule>
    <cfRule type="cellIs" dxfId="6" priority="90" operator="equal">
      <formula>0</formula>
    </cfRule>
    <cfRule type="cellIs" dxfId="5" priority="91" operator="between">
      <formula>1</formula>
      <formula>9</formula>
    </cfRule>
    <cfRule type="cellIs" dxfId="4" priority="92" stopIfTrue="1" operator="equal">
      <formula>0</formula>
    </cfRule>
    <cfRule type="cellIs" dxfId="3" priority="93" stopIfTrue="1" operator="equal">
      <formula>0</formula>
    </cfRule>
    <cfRule type="cellIs" dxfId="2" priority="94" stopIfTrue="1" operator="equal">
      <formula>0</formula>
    </cfRule>
    <cfRule type="cellIs" dxfId="1" priority="95" stopIfTrue="1" operator="equal">
      <formula>0</formula>
    </cfRule>
    <cfRule type="cellIs" dxfId="0" priority="96" stopIfTrue="1" operator="equal">
      <formula>1</formula>
    </cfRule>
  </conditionalFormatting>
  <pageMargins left="0.70866141732283472" right="0.70866141732283472" top="0.74803149606299213" bottom="0.74803149606299213" header="0.31496062992125984" footer="0.31496062992125984"/>
  <pageSetup scale="35" orientation="landscape" horizontalDpi="1200" verticalDpi="1200" r:id="rId1"/>
  <headerFooter>
    <oddFooter>&amp;C&amp;G</oddFooter>
  </headerFooter>
  <ignoredErrors>
    <ignoredError sqref="D68:K68" unlockedFormula="1"/>
  </ignoredErrors>
  <drawing r:id="rId2"/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20XX</vt:lpstr>
      <vt:lpstr>'Plan 20XX'!Área_de_impresión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Cecilia Torres Vega</dc:creator>
  <cp:lastModifiedBy>Diana Vargas</cp:lastModifiedBy>
  <cp:lastPrinted>2024-07-08T23:05:15Z</cp:lastPrinted>
  <dcterms:created xsi:type="dcterms:W3CDTF">2014-01-17T23:36:16Z</dcterms:created>
  <dcterms:modified xsi:type="dcterms:W3CDTF">2026-08-11T22:38:28Z</dcterms:modified>
</cp:coreProperties>
</file>